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330"/>
  </bookViews>
  <sheets>
    <sheet name="Reporte_Documentos_20231229_004" sheetId="1" r:id="rId1"/>
  </sheets>
  <calcPr calcId="162913"/>
</workbook>
</file>

<file path=xl/calcChain.xml><?xml version="1.0" encoding="utf-8"?>
<calcChain xmlns="http://schemas.openxmlformats.org/spreadsheetml/2006/main">
  <c r="K119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3" i="1"/>
  <c r="K4" i="1"/>
  <c r="K5" i="1"/>
  <c r="K6" i="1"/>
  <c r="K2" i="1"/>
  <c r="L119" i="1"/>
</calcChain>
</file>

<file path=xl/sharedStrings.xml><?xml version="1.0" encoding="utf-8"?>
<sst xmlns="http://schemas.openxmlformats.org/spreadsheetml/2006/main" count="1421" uniqueCount="549">
  <si>
    <t>Tipo de documento</t>
  </si>
  <si>
    <t>CUFE/CUDE</t>
  </si>
  <si>
    <t>Folio</t>
  </si>
  <si>
    <t>Prefijo</t>
  </si>
  <si>
    <t>Fecha Emisión</t>
  </si>
  <si>
    <t>Fecha Recepción</t>
  </si>
  <si>
    <t>NIT Emisor</t>
  </si>
  <si>
    <t>Nombre Emisor</t>
  </si>
  <si>
    <t>NIT Receptor</t>
  </si>
  <si>
    <t>Nombre Receptor</t>
  </si>
  <si>
    <t>IVA</t>
  </si>
  <si>
    <t>ICA</t>
  </si>
  <si>
    <t>IPC</t>
  </si>
  <si>
    <t>Total</t>
  </si>
  <si>
    <t>Estado</t>
  </si>
  <si>
    <t>Grupo</t>
  </si>
  <si>
    <t>Factura electrónica</t>
  </si>
  <si>
    <t>3f67ffb68df2a94b38f56172a858a0a952b697092725d59dc5a11eb230f1a142955b2cd38f64bd028f89094ddafa6908</t>
  </si>
  <si>
    <t>2305373</t>
  </si>
  <si>
    <t>BQ06</t>
  </si>
  <si>
    <t>27-12-2023</t>
  </si>
  <si>
    <t>28-12-2023 04:18:26</t>
  </si>
  <si>
    <t>890903939</t>
  </si>
  <si>
    <t>Postobon S.A.</t>
  </si>
  <si>
    <t>901160658</t>
  </si>
  <si>
    <t>WORLD PICNIC RYE S.A.S</t>
  </si>
  <si>
    <t>Aprobado con notificación</t>
  </si>
  <si>
    <t>Recibido</t>
  </si>
  <si>
    <t>3868b6112f1de0cb2037292033f9ab6c8e66cdfd72e9ea6c80a12c48cdb37ef4364e3be07770d08c58318d577107b4c8</t>
  </si>
  <si>
    <t>2305372</t>
  </si>
  <si>
    <t>28-12-2023 04:18:17</t>
  </si>
  <si>
    <t>3d2deeca2fee665c71ed2c2242f59867ae962f8ab77fa5ebecfdf107582d5c7759b6f4469894f8733724258f8f955db7</t>
  </si>
  <si>
    <t>2297831</t>
  </si>
  <si>
    <t>24-12-2023</t>
  </si>
  <si>
    <t>25-12-2023 01:51:42</t>
  </si>
  <si>
    <t>f965f0099e3c4133da7b59b78132a779f669c039670658febfe3be2489ae642a7d23cfda9104ecb484f1fd2ad563a2fa</t>
  </si>
  <si>
    <t>2294156</t>
  </si>
  <si>
    <t>23-12-2023</t>
  </si>
  <si>
    <t>24-12-2023 02:39:15</t>
  </si>
  <si>
    <t>afbe81111de13781affb681fc43c9d4fbf852423f983c1d606b473e8da85881886f296ba054c2fdbaedcc60bfc5be5bc</t>
  </si>
  <si>
    <t>28903</t>
  </si>
  <si>
    <t>PE02</t>
  </si>
  <si>
    <t>23-12-2023 14:09:16</t>
  </si>
  <si>
    <t>802008192</t>
  </si>
  <si>
    <t>SOLUCIONES MAF SAS</t>
  </si>
  <si>
    <t>WORLD PICNIC</t>
  </si>
  <si>
    <t>8329f2a6244afcad97758f8468a8fc6e396844dcba21d119bac6fd358d527b947044417fec95c959f631ddc62062e359</t>
  </si>
  <si>
    <t>2280383</t>
  </si>
  <si>
    <t>20-12-2023</t>
  </si>
  <si>
    <t>21-12-2023 02:25:56</t>
  </si>
  <si>
    <t>043fcdb70ea22a75ab91452f462cc9d72ade8c6c10f379407773cac065d20ed54e986e7616245ced97271cf3f1a22876</t>
  </si>
  <si>
    <t>2280384</t>
  </si>
  <si>
    <t>21-12-2023 02:25:11</t>
  </si>
  <si>
    <t>f4c70575ee6bc87fc19b0343d27a6663c8b15ab0714d7ae8eb2599ef0920e37d231b37560295005475c85b1eb62cb52c</t>
  </si>
  <si>
    <t>28696</t>
  </si>
  <si>
    <t>20-12-2023 23:32:39</t>
  </si>
  <si>
    <t>8d9c521fd411a89534171aea10adfdf648e96e8dd3da9098e9bb355e0cbbeb32eed002be15d6a018a289a0c58ccebcf0</t>
  </si>
  <si>
    <t>5925</t>
  </si>
  <si>
    <t>DUCO</t>
  </si>
  <si>
    <t>18-12-2023</t>
  </si>
  <si>
    <t>18-12-2023 14:31:10</t>
  </si>
  <si>
    <t>1129571692</t>
  </si>
  <si>
    <t>JOHN EDINSON RUEDA MENDIETA</t>
  </si>
  <si>
    <t>WORLD PICNIC RYE SAS</t>
  </si>
  <si>
    <t>7f06bacb5767d069124578b95d5e158b6f84f03ae9d917d6ba4bdaac64a9aa981dc9eb72b1ddfde166659147e15ea9f3</t>
  </si>
  <si>
    <t>2108</t>
  </si>
  <si>
    <t>FB21</t>
  </si>
  <si>
    <t>15-12-2023</t>
  </si>
  <si>
    <t>16-12-2023 01:31:41</t>
  </si>
  <si>
    <t>900342297</t>
  </si>
  <si>
    <t>COMERCIALIZADORA ARTURO CALLE S.A.S</t>
  </si>
  <si>
    <t>53a6200573f2b24e874933ba523abdb18926913c93fcb07b3904f8d8679704fccae433269b497cb28bea0ef8175834fc</t>
  </si>
  <si>
    <t>2258771</t>
  </si>
  <si>
    <t>14-12-2023</t>
  </si>
  <si>
    <t>15-12-2023 03:31:34</t>
  </si>
  <si>
    <t>8e52d4ff2e4c8307deb92a872f3ee96650316ad59198fc57ed8ce2b582f72889c12244c7a0d71d68625a8bfb99d06311</t>
  </si>
  <si>
    <t>2239</t>
  </si>
  <si>
    <t>P212</t>
  </si>
  <si>
    <t>14-12-2023 22:12:52</t>
  </si>
  <si>
    <t>CINTHYA MEJIA</t>
  </si>
  <si>
    <t>ea2febdeeaef9edf1370b5d08cf91fdb4306b226e6f0b3b52950b57fdef8c6bdab420db766a2b133c3679a92f7ac22ba</t>
  </si>
  <si>
    <t>2223</t>
  </si>
  <si>
    <t>13-12-2023</t>
  </si>
  <si>
    <t>13-12-2023 16:02:33</t>
  </si>
  <si>
    <t>7fc344527945698c111682b631376c1a97cc2260f29b3d1cea8e1b9a0ddb2e95d759b0520b060a7de50a6769561014e4</t>
  </si>
  <si>
    <t>2246184</t>
  </si>
  <si>
    <t>11-12-2023</t>
  </si>
  <si>
    <t>12-12-2023 02:24:06</t>
  </si>
  <si>
    <t>11355ed5db18a5b23a05708d0692be860fab43c3545a8409395d5da170ce10a06f3401c3d19d8cad76daf52da10d5ce9</t>
  </si>
  <si>
    <t>2246183</t>
  </si>
  <si>
    <t>12-12-2023 02:24:05</t>
  </si>
  <si>
    <t>65d13cc90f1fed76bfbb1aa697c9f1378755b0c36f466c5bddfb42d4068751e81dfefa89fbf8186702b94622a8af1b0e</t>
  </si>
  <si>
    <t>2173</t>
  </si>
  <si>
    <t>06-12-2023</t>
  </si>
  <si>
    <t>06-12-2023 13:47:09</t>
  </si>
  <si>
    <t>a9c163f558675018bdfc7072275c005f482bf4da03aef07ec2bc63c7155404dd38d5f327d15861640dfea29ad626805a</t>
  </si>
  <si>
    <t>1771</t>
  </si>
  <si>
    <t>FE</t>
  </si>
  <si>
    <t>05-12-2023</t>
  </si>
  <si>
    <t>05-12-2023 15:37:28</t>
  </si>
  <si>
    <t>890102466</t>
  </si>
  <si>
    <t>PUBLICACIONES COMERCIALES S.A.S</t>
  </si>
  <si>
    <t>314c56183513a77135dceaded5b566419e31952a63e7ebacb49184a30225858eb05b25a8c42f99b816b0922d88ec1c8a</t>
  </si>
  <si>
    <t>31</t>
  </si>
  <si>
    <t>05-12-2023 15:05:47</t>
  </si>
  <si>
    <t>1140834923</t>
  </si>
  <si>
    <t>Cubita  Sándwich</t>
  </si>
  <si>
    <t>World Picnic RYE S.A.S</t>
  </si>
  <si>
    <t>dc063d46e47779fc4a4a1f38ece9e2bde68592b97c1c03749e8a438050299031ec0bf275a61bbd8d495adbd7fd8346a4</t>
  </si>
  <si>
    <t>5500</t>
  </si>
  <si>
    <t>05-12-2023 14:55:04</t>
  </si>
  <si>
    <t>fceadfd2e24a4df203ea5daf66f65eb74e6d5509273a08d1f9345d44e9e99c852309d294e4923fe6fc1880e25ac48d93</t>
  </si>
  <si>
    <t>2224151</t>
  </si>
  <si>
    <t>04-12-2023</t>
  </si>
  <si>
    <t>05-12-2023 02:30:25</t>
  </si>
  <si>
    <t>e7935c6413007c67f6992163640183a231bbbcd60e7a945cc8ff9702d1626bb94e86e61ec039e33c24c2e4ece56faeb3</t>
  </si>
  <si>
    <t>836</t>
  </si>
  <si>
    <t>LISV</t>
  </si>
  <si>
    <t>04-12-2023 19:01:22</t>
  </si>
  <si>
    <t>15322870</t>
  </si>
  <si>
    <t>JOSE PEDRO FRANCISCO FRANCO JIMENEZ</t>
  </si>
  <si>
    <t xml:space="preserve">WORD </t>
  </si>
  <si>
    <t>ab0b5919c8fa5fc682bf1aa8edeab12905b99533e563a634292f85b704c191bb96270aa4e2939e982b89481f952459b3</t>
  </si>
  <si>
    <t>2213504</t>
  </si>
  <si>
    <t>01-12-2023</t>
  </si>
  <si>
    <t>02-12-2023 02:28:37</t>
  </si>
  <si>
    <t>32dcdb631e96041fdd1eceace99dc6f21042232170cedb9d9035de466ea94a4a61109361d33667efe7209da47899436c</t>
  </si>
  <si>
    <t>8706845</t>
  </si>
  <si>
    <t>FESD</t>
  </si>
  <si>
    <t>01-12-2023 23:02:44</t>
  </si>
  <si>
    <t>900319753</t>
  </si>
  <si>
    <t>PriceSmart Colombia S.A.S.</t>
  </si>
  <si>
    <t>world picnic rye s.a.s</t>
  </si>
  <si>
    <t>b96e1758c56842d42a942ffc45f33712512120893ca6cf22eab302c70e9f09998ffc5331ec33ac583bc856ad83ac3df2</t>
  </si>
  <si>
    <t>829664</t>
  </si>
  <si>
    <t>VRT</t>
  </si>
  <si>
    <t>26-11-2023</t>
  </si>
  <si>
    <t>01-12-2023 20:45:51</t>
  </si>
  <si>
    <t>890102010</t>
  </si>
  <si>
    <t>CAMARA DE COMERCIO DE BARRANQUILLA</t>
  </si>
  <si>
    <t>WORLD PICNIC RYE S.A.S.</t>
  </si>
  <si>
    <t>4a40f84f6203c9f48ced0ab89b1b2438b265d1cc32adc8603a6e4aba44ce752a5e96418134c3540f89e53be914427e62</t>
  </si>
  <si>
    <t>2206795</t>
  </si>
  <si>
    <t>29-11-2023</t>
  </si>
  <si>
    <t>30-11-2023 03:15:27</t>
  </si>
  <si>
    <t>b3c9f387bc1f0fce75ad3d08bf6a1061ca788b377d6cd4496ad39a7f30c7459b44b32e3661e6c20d752f61ac9fe89cc0</t>
  </si>
  <si>
    <t>101212</t>
  </si>
  <si>
    <t>BB65</t>
  </si>
  <si>
    <t>30-11-2023 01:26:23</t>
  </si>
  <si>
    <t>900017447</t>
  </si>
  <si>
    <t>FALABELLA DE COLOMBIA S A</t>
  </si>
  <si>
    <t>WORLD PICNIC SAS</t>
  </si>
  <si>
    <t>60d4b1163f481318243bf16904ac40059539bf4b713254bfa15a92c2836b1a872f6da3d90fc3da67359bf536cce97a9c</t>
  </si>
  <si>
    <t>100254204</t>
  </si>
  <si>
    <t>5003</t>
  </si>
  <si>
    <t>30-11-2023 01:13:28</t>
  </si>
  <si>
    <t>800242106</t>
  </si>
  <si>
    <t>SODIMAC COLOMBIA S.A.</t>
  </si>
  <si>
    <t>worldpicnic sas .</t>
  </si>
  <si>
    <t>8131237ac3643257d45926d47d1fd84c2a7ee0e7d81a5a76816357446f16da870d863b4b53f745b7bdee4d31effeaef7</t>
  </si>
  <si>
    <t>2201859</t>
  </si>
  <si>
    <t>28-11-2023</t>
  </si>
  <si>
    <t>29-11-2023 02:53:38</t>
  </si>
  <si>
    <t>5c27d13fc6072e0dec0bc4270d85d86c4f6f4c4795da7077f734acfc5ade5243e25de46cd1f1599cbbbcfc9457f5b4ea</t>
  </si>
  <si>
    <t>1493</t>
  </si>
  <si>
    <t>TEXT</t>
  </si>
  <si>
    <t>28-11-2023 21:10:16</t>
  </si>
  <si>
    <t>7ce378161b9f3302d9855e2bd726b9887d2e390b3e88b783ee6f0e95fcc5a4022233dd8268c4ef2c599baf405506faf6</t>
  </si>
  <si>
    <t>2974</t>
  </si>
  <si>
    <t>F401</t>
  </si>
  <si>
    <t>25-11-2023</t>
  </si>
  <si>
    <t>26-11-2023 01:17:46</t>
  </si>
  <si>
    <t>900943243</t>
  </si>
  <si>
    <t>SURAMERICA COMERCIAL S.A.S</t>
  </si>
  <si>
    <t>8f8cd5d4a93e98e0843dd17309379a525c63a1d6c345d0a9771c639178d13e4515d2be8c00c8bd07ffab6dd36e18f00e</t>
  </si>
  <si>
    <t>22059</t>
  </si>
  <si>
    <t>FE7</t>
  </si>
  <si>
    <t>26-11-2023 00:25:25</t>
  </si>
  <si>
    <t>900395158</t>
  </si>
  <si>
    <t>DH COLOMBIA S.A.S.</t>
  </si>
  <si>
    <t>WORLD PICNIC S.A.S.</t>
  </si>
  <si>
    <t>c9ed51a638824fe385dcbd5a4cc793419422a969294f38a9bedb97104063cc5a110ffe753a03c64ab0b5218f79a71e04</t>
  </si>
  <si>
    <t>1475</t>
  </si>
  <si>
    <t>25-11-2023 16:31:19</t>
  </si>
  <si>
    <t>1ada10ef0d568b2b1b0fd44c8dad4d3f9a11db93a08d7911e2953ced99639beb880836d32fc95a120ec3bf44d7c6f267</t>
  </si>
  <si>
    <t>2185627</t>
  </si>
  <si>
    <t>22-11-2023</t>
  </si>
  <si>
    <t>23-11-2023 04:34:27</t>
  </si>
  <si>
    <t>98758942d74804fcb6f11d6ee7309ee204d05314ca010239e06108b37e86398500fbfa0ca342f66b5275a3effe28c35d</t>
  </si>
  <si>
    <t>2179366</t>
  </si>
  <si>
    <t>21-11-2023</t>
  </si>
  <si>
    <t>22-11-2023 02:04:58</t>
  </si>
  <si>
    <t>Nota de crédito electrónica</t>
  </si>
  <si>
    <t>BQC1</t>
  </si>
  <si>
    <t>ebb362d8aa28abf6a749bd84bae98b835e70252622a38f1cd828c8a2d6805dee44ccebf2570741bc248acf0b5f539142</t>
  </si>
  <si>
    <t>2179367</t>
  </si>
  <si>
    <t>22-11-2023 02:05:05</t>
  </si>
  <si>
    <t>84a3feedc2926c482adea6b53695ee48646c8d4f5d767902e6d72b990e1a7880045fc6d52f3b042cb07a73ec1e201232</t>
  </si>
  <si>
    <t>26677</t>
  </si>
  <si>
    <t>20-11-2023</t>
  </si>
  <si>
    <t>20-11-2023 19:47:30</t>
  </si>
  <si>
    <t>6c638c01804ba548a413c0af0ef50bfd2b21c10e599f1bfb7b11aa6f0fa7c00b1c779e2ae275901f77f1a95716d2ff7c</t>
  </si>
  <si>
    <t>5017</t>
  </si>
  <si>
    <t>20-11-2023 16:45:23</t>
  </si>
  <si>
    <t>deea9dbc7b04488e16797bdd855fca6714bf495ca747e67201d3beee775683d758d651ca454e097d3a78d4f2bfa54dc1</t>
  </si>
  <si>
    <t>2168313</t>
  </si>
  <si>
    <t>17-11-2023</t>
  </si>
  <si>
    <t>18-11-2023 03:00:48</t>
  </si>
  <si>
    <t>2b78581f7e4be49163a1c251d4c164b23f56d8d2b9b3d0d71ae2fed948ca779374d34a0309004b8bdeea109e2f059e03</t>
  </si>
  <si>
    <t>100262852</t>
  </si>
  <si>
    <t>5001</t>
  </si>
  <si>
    <t>17-11-2023 20:23:28</t>
  </si>
  <si>
    <t>5564947fa462aa7f57fbb96b5f4cd4a92d7f0ff16a80db0d32b43842491d0e7fe1ace10071796b641ab12894d557b332</t>
  </si>
  <si>
    <t>100069</t>
  </si>
  <si>
    <t>BB08</t>
  </si>
  <si>
    <t>17-11-2023 19:44:46</t>
  </si>
  <si>
    <t>3202efeadf91f38321391f004434f0b2dcd7b4694fe677f4bc36371d37178c265ec3d68528cc93b88fa8a2bb6637e4f6</t>
  </si>
  <si>
    <t>2136</t>
  </si>
  <si>
    <t>F6B1</t>
  </si>
  <si>
    <t>17-11-2023 18:28:31</t>
  </si>
  <si>
    <t>world picnic sas</t>
  </si>
  <si>
    <t>f2f543368d22591659dfa556cb6b44dcd9e309835cfeb5795508d77556fa7450239c8e12ec02ebe0130533e505f51feb</t>
  </si>
  <si>
    <t>2155579</t>
  </si>
  <si>
    <t>14-11-2023</t>
  </si>
  <si>
    <t>15-11-2023 01:57:07</t>
  </si>
  <si>
    <t>1703fe5f0c9d49eb799518950f22e98c3c320f61d7a12a81f67cee58d5ad13a927f6f27befa4513bc0eee75e33147f6c</t>
  </si>
  <si>
    <t>2155580</t>
  </si>
  <si>
    <t>15-11-2023 01:57:00</t>
  </si>
  <si>
    <t>db67d6106c5a0c05202542e34563868625ada78f7373ddddaa2d84277fc02daee92671b7fe8959c0d719ea44bb57c581</t>
  </si>
  <si>
    <t>760</t>
  </si>
  <si>
    <t>14-11-2023 16:18:44</t>
  </si>
  <si>
    <t>05954b6448f29c7938bcccd06ad53e63c82bf1d52bb941bf7121f86b08c052de161b7a6c4f53aab8c207d48a3c079c6c</t>
  </si>
  <si>
    <t>4815</t>
  </si>
  <si>
    <t>11-11-2023</t>
  </si>
  <si>
    <t>11-11-2023 17:08:03</t>
  </si>
  <si>
    <t>b777f996785b6cc28b089248e394b1bf7a8fbce1cef9ef26f0848475e11654cf3476452741bb4a9b89498111e9246df6</t>
  </si>
  <si>
    <t>25529</t>
  </si>
  <si>
    <t>EPHE</t>
  </si>
  <si>
    <t>10-11-2023</t>
  </si>
  <si>
    <t>10-11-2023 16:12:21</t>
  </si>
  <si>
    <t>22500721</t>
  </si>
  <si>
    <t>SURTIDESECHABLES 2 CENTRO</t>
  </si>
  <si>
    <t>95224b55a3f3591cd7caa9d7d4f37d6360f32a959d54c3c5234eeb977d2a023e8f4a08547e8050c7420f262d01ec625b</t>
  </si>
  <si>
    <t>2132943</t>
  </si>
  <si>
    <t>07-11-2023</t>
  </si>
  <si>
    <t>08-11-2023 02:23:08</t>
  </si>
  <si>
    <t>73af8cac6c54d7ad136f92959c744e002adffa32341d72c922fac89c3071d5d6f28573447d69799239192941343471db</t>
  </si>
  <si>
    <t>2132944</t>
  </si>
  <si>
    <t>08-11-2023 02:23:07</t>
  </si>
  <si>
    <t>96d108eb093eecfaa70a6addddb6a5d8c0b52eba98799cce1d07d03a66d7c7b5799c9cb9fe0d565f12f255e8a8cbf7a7</t>
  </si>
  <si>
    <t>25906</t>
  </si>
  <si>
    <t>07-11-2023 14:42:40</t>
  </si>
  <si>
    <t>dc9607bf1032e4e0f74237602945ca007530f05fb6c4a1adb1345bad2d191008bacd4445246725433ff1c72f96c4bb57</t>
  </si>
  <si>
    <t>974</t>
  </si>
  <si>
    <t>GCM</t>
  </si>
  <si>
    <t>05-11-2023</t>
  </si>
  <si>
    <t>05-11-2023 17:58:48</t>
  </si>
  <si>
    <t>901330877</t>
  </si>
  <si>
    <t>GOCEMAX S.A.S</t>
  </si>
  <si>
    <t>WORLDPICNIC</t>
  </si>
  <si>
    <t>8422320841d60215c67170bc236eeb1b207e2889119664fd34b7e85b72da693dc86c6f5cb0b7abd38d75fcadcf813b1d</t>
  </si>
  <si>
    <t>4618</t>
  </si>
  <si>
    <t>04-11-2023</t>
  </si>
  <si>
    <t>04-11-2023 17:47:51</t>
  </si>
  <si>
    <t>481a2299f7a30b152424b2be4eca1d8dd3ed9357b567428b08513966496269be51b95cdb345936faa12122d15e3e849c</t>
  </si>
  <si>
    <t>2121839</t>
  </si>
  <si>
    <t>03-11-2023</t>
  </si>
  <si>
    <t>04-11-2023 03:50:01</t>
  </si>
  <si>
    <t>8c42c3f014f43cacc54dec1e5869bddc77aa3d84056d9c4f9759013fbe83e758674ec5c74a16556ab321c07d45a35cee</t>
  </si>
  <si>
    <t>8057777</t>
  </si>
  <si>
    <t>01-11-2023</t>
  </si>
  <si>
    <t>03-11-2023 15:02:36</t>
  </si>
  <si>
    <t>b19f75d86770ffe680f7457c266a8a7f69177885ff14918e82436ddd43e8edcf0a07c21e0efbacde0a0cdeb0e4efa849</t>
  </si>
  <si>
    <t>1338</t>
  </si>
  <si>
    <t>JAFE</t>
  </si>
  <si>
    <t>31-10-2023</t>
  </si>
  <si>
    <t>03-11-2023 04:21:30</t>
  </si>
  <si>
    <t>70550596</t>
  </si>
  <si>
    <t xml:space="preserve">VARIEDADESA  LA BOTONERA </t>
  </si>
  <si>
    <t>e92af78d2a8fdf18fdbb55c9babbac1e8054d02a5454850c8fd0df62328ac27f226c5c223c5647496869c49df91636a6</t>
  </si>
  <si>
    <t>8010420</t>
  </si>
  <si>
    <t>28-10-2023</t>
  </si>
  <si>
    <t>03-11-2023 02:05:43</t>
  </si>
  <si>
    <t>1f4389476760964354d77cb2425f75f996bc2ead944826c5e4304676737b07f477f2c4ce8a5000dbbe469f10f430374d</t>
  </si>
  <si>
    <t>219</t>
  </si>
  <si>
    <t>FCMP</t>
  </si>
  <si>
    <t>01-11-2023 16:54:06</t>
  </si>
  <si>
    <t>900160792</t>
  </si>
  <si>
    <t>INVERSIONES ACEVEDO Y ROJAS LIMITADA</t>
  </si>
  <si>
    <t>d0c1d0850bec6db0955f3292f326ab7b89e220430c67c86339e6d5b201f1f6a6c49713154db6acb8aa6fe9a6b4fbd5d7</t>
  </si>
  <si>
    <t>2109699</t>
  </si>
  <si>
    <t>01-11-2023 12:27:53</t>
  </si>
  <si>
    <t>ab64ae3ecf610d416a00e5742fd04e3eb73c918bc6fcb163c687ba8ee7e9c1bb2043996fc05bc6ed5574637210e9367c</t>
  </si>
  <si>
    <t>2109698</t>
  </si>
  <si>
    <t>01-11-2023 12:27:41</t>
  </si>
  <si>
    <t>4a353f9baca1bc397464d10657bf4a0f1c0d37f848fc6a789e7d33e179f150d7a2f2bc29a70353aea16c660d0eaf83cf</t>
  </si>
  <si>
    <t>2107332</t>
  </si>
  <si>
    <t>01-11-2023 03:35:57</t>
  </si>
  <si>
    <t>2383d71f8f00dac1c5ac0d67b59520274149ea6d010feabab25e5ce4895423c1dcdb840ce97f749c3f76ec9a6df26eb0</t>
  </si>
  <si>
    <t>2107331</t>
  </si>
  <si>
    <t>01-11-2023 03:35:56</t>
  </si>
  <si>
    <t>b72dc282b2c7c7c6c6267364cb3cbb7835c9382e3238d2c41c948de94a301bcdf38503a4463e50330141b30090a60d06</t>
  </si>
  <si>
    <t>4446</t>
  </si>
  <si>
    <t>31-10-2023 14:52:26</t>
  </si>
  <si>
    <t>8ba9c232508563f13b78b7df334e7804f269c9a23c08b3b3060396d634a5b76b107409b297bfb29ef950ec7d71e7f999</t>
  </si>
  <si>
    <t>64</t>
  </si>
  <si>
    <t>F5Q3</t>
  </si>
  <si>
    <t>30-10-2023</t>
  </si>
  <si>
    <t>31-10-2023 01:01:44</t>
  </si>
  <si>
    <t>d27d284561b8f1fe7a9e45efef27eb0f978142e883eb3af4315748ec86e2cc3d675a3eb86a18da613ac73283737cd90b</t>
  </si>
  <si>
    <t>1683</t>
  </si>
  <si>
    <t>30-10-2023 18:43:12</t>
  </si>
  <si>
    <t>b1de7cb0aa04e060f97846d84a16c72613d5676428934ce6d4f99d8be62782caaf526036e218abfb8d2ab52da6bbb794</t>
  </si>
  <si>
    <t>960</t>
  </si>
  <si>
    <t>28-10-2023 17:12:02</t>
  </si>
  <si>
    <t>e424d5ed0947db83526eb3781fba162b5dfc803a38cfa5a2e7524fa793f9345b211c0cd6456e979046e791f08e8673a6</t>
  </si>
  <si>
    <t>96396</t>
  </si>
  <si>
    <t>27-10-2023</t>
  </si>
  <si>
    <t>27-10-2023 07:35:28</t>
  </si>
  <si>
    <t>7d0a61a773915b244e6e76927cec96538025ec582fdf934c8c5b5417ed41286f8e31c6a10c842bef8e641bfa10a58e51</t>
  </si>
  <si>
    <t>5630</t>
  </si>
  <si>
    <t>ELEC</t>
  </si>
  <si>
    <t>26-10-2023</t>
  </si>
  <si>
    <t>26-10-2023 19:03:47</t>
  </si>
  <si>
    <t>901290923</t>
  </si>
  <si>
    <t>GYFU S.A.S</t>
  </si>
  <si>
    <t>WORLD PICNIC RYE</t>
  </si>
  <si>
    <t>94c1dea472308ea63d0f982b1178e22ce4cb1421f1f9c2d4cd10b861a68a48b75c9d9ce5c9dea72e46d489864e699d40</t>
  </si>
  <si>
    <t>24561</t>
  </si>
  <si>
    <t>BA09</t>
  </si>
  <si>
    <t>23-10-2023</t>
  </si>
  <si>
    <t>23-10-2023 23:24:39</t>
  </si>
  <si>
    <t>900924527</t>
  </si>
  <si>
    <t>H&amp;M HENNES &amp; MAURITZ COLOMBIA S.A.S</t>
  </si>
  <si>
    <t>world  picni</t>
  </si>
  <si>
    <t>469dc294380c829fe36bd5a7395ff8637d68bfc647166e38afb94d5d85f5ddb369001d45609d9968752440bd4a265a84</t>
  </si>
  <si>
    <t>2072686</t>
  </si>
  <si>
    <t>20-10-2023</t>
  </si>
  <si>
    <t>21-10-2023 02:50:09</t>
  </si>
  <si>
    <t>940bb5b4e812bca617d3c734561874f5749e249a6b56cdfdf712c7046b3d2f351d4a92a06848042572d8f85b3cfb01ba</t>
  </si>
  <si>
    <t>2060240</t>
  </si>
  <si>
    <t>17-10-2023</t>
  </si>
  <si>
    <t>18-10-2023 02:49:57</t>
  </si>
  <si>
    <t>58cc54664675254c4a39bd5c634e9abaf5c17f29bf75cedaaeacd47544b734d0e1c19037b187c18c09a19f376fd79ddd</t>
  </si>
  <si>
    <t>24</t>
  </si>
  <si>
    <t>15-10-2023</t>
  </si>
  <si>
    <t>15-10-2023 17:55:28</t>
  </si>
  <si>
    <t>b8e567d090d0eb5f8aac4ba54d59cf2afc7e7ad4e0f3cca7ceb28f6722a5a360fb288e8d2faba34b5df5b703cfbd3b63</t>
  </si>
  <si>
    <t>24863</t>
  </si>
  <si>
    <t>13-10-2023</t>
  </si>
  <si>
    <t>13-10-2023 22:56:38</t>
  </si>
  <si>
    <t>546a72005986a2fd842e2c9063863f95054d4480380976292cdcfc79774bc3270709e59b6699c03cf8bc1bf471b45798</t>
  </si>
  <si>
    <t>490</t>
  </si>
  <si>
    <t>GCM2</t>
  </si>
  <si>
    <t>13-10-2023 13:57:54</t>
  </si>
  <si>
    <t>31a6e839e503c4fb81d36ce8e469dea24e466180e309de953a3e9e37f9d8f6d8f012aa26f43919e5dbfe8d2fd304f419</t>
  </si>
  <si>
    <t>2044494</t>
  </si>
  <si>
    <t>12-10-2023</t>
  </si>
  <si>
    <t>12-10-2023 06:16:56</t>
  </si>
  <si>
    <t>74cf811ac93d0ecd488265ee92d6a6b832d1228c3c004b15e0c03b5d7679af1e03a1ad942e7488c4dcd17b58a1c6dea5</t>
  </si>
  <si>
    <t>2036987</t>
  </si>
  <si>
    <t>10-10-2023</t>
  </si>
  <si>
    <t>11-10-2023 04:50:43</t>
  </si>
  <si>
    <t>c5586a3bae6241401346734ed404bc1e4fc25099edae7642d0859446ac952f760ef4750e55959683d71cf1d65be751f4</t>
  </si>
  <si>
    <t>2036986</t>
  </si>
  <si>
    <t>11-10-2023 04:50:42</t>
  </si>
  <si>
    <t>5c40e6ea186059351546a0126d9ae29d838d1aeeccadabc7117a5c95af66dae72f6756ea6ca6502163663319fb3afb9c</t>
  </si>
  <si>
    <t>3268</t>
  </si>
  <si>
    <t>N134</t>
  </si>
  <si>
    <t>11-10-2023 01:02:07</t>
  </si>
  <si>
    <t>800178040</t>
  </si>
  <si>
    <t>DUMESA SA</t>
  </si>
  <si>
    <t>c60ed6c1ca48d4dc387e2d9f737137ddb38f756723310fd614399767ac353f03038f35647da5dd49b7a21b87e0108584</t>
  </si>
  <si>
    <t>2025908</t>
  </si>
  <si>
    <t>06-10-2023</t>
  </si>
  <si>
    <t>07-10-2023 02:58:40</t>
  </si>
  <si>
    <t>3151bf3884fab287b9a08b603d29eff3861c12f928e722ec17f3d000e29d817a3fb66d8d3defaeaa4bc2d8d516ce36c9</t>
  </si>
  <si>
    <t>3708</t>
  </si>
  <si>
    <t>06-10-2023 21:59:14</t>
  </si>
  <si>
    <t>62a65bbbcb940f0258d917117bcdc43b8aef3317de41417acc04baa061a5802b8c1c67010f3b121c645e4284cd610c5c</t>
  </si>
  <si>
    <t>24583</t>
  </si>
  <si>
    <t>04-10-2023</t>
  </si>
  <si>
    <t>04-10-2023 17:34:59</t>
  </si>
  <si>
    <t>1b25709d6fb5cff2afb5abbadb11c201fb38b63416220362fd6e87e08baa8ed8784e1c17649a6d0cea025a1131f91628</t>
  </si>
  <si>
    <t>2014333</t>
  </si>
  <si>
    <t>03-10-2023</t>
  </si>
  <si>
    <t>04-10-2023 02:03:18</t>
  </si>
  <si>
    <t>ac28b4a5c5c74b9bd8f9cfeda683a05e49d75f64546fad16eb7063e3ae7b78c31f244160dd8e929823b71a202125d13a</t>
  </si>
  <si>
    <t>2014332</t>
  </si>
  <si>
    <t>04-10-2023 02:02:10</t>
  </si>
  <si>
    <t>902bbc003c77e7e28054ff508d8b11deac0a36fdf05f82072e2c54c4a4bd6d2412ffcaa147dcac7c6b957353b000ff54</t>
  </si>
  <si>
    <t>24412</t>
  </si>
  <si>
    <t>03-10-2023 23:09:43</t>
  </si>
  <si>
    <t>82b5cd4dd7a1c6e673392c8212543e052e3f4383dbff1b7153f979a2eebac6d4a5082c2ca30f8b8cfbdfa465964c4822</t>
  </si>
  <si>
    <t>33667</t>
  </si>
  <si>
    <t>BJ01</t>
  </si>
  <si>
    <t>03-10-2023 20:52:19</t>
  </si>
  <si>
    <t>900207085</t>
  </si>
  <si>
    <t>TEXART SAS</t>
  </si>
  <si>
    <t>029ffd7e192e9f34d8a74b764d0ffd34509e299f36b4766994d344add08277f635df1dadafe27889340d5546ced844e7</t>
  </si>
  <si>
    <t>4151</t>
  </si>
  <si>
    <t>BB14</t>
  </si>
  <si>
    <t>03-10-2023 20:06:39</t>
  </si>
  <si>
    <t>642cb9ed2a565949c57b7bebba237f3f5baa0490062832526312a434cd6afccb551fc806d5e44d987a3dbfb0ec1c7f31</t>
  </si>
  <si>
    <t>18</t>
  </si>
  <si>
    <t>01-10-2023</t>
  </si>
  <si>
    <t>01-10-2023 21:19:46</t>
  </si>
  <si>
    <t>c3852fc43a5a8ffb8f67acfb709ac174b8ac26ea300d47c11e301b3ee6ee1bd3938e1f22fdfd7f793c2899419f17a77d</t>
  </si>
  <si>
    <t>1788</t>
  </si>
  <si>
    <t>F411</t>
  </si>
  <si>
    <t>01-10-2023 20:20:13</t>
  </si>
  <si>
    <t>32fc99b41f6e518511b991f3135871a61ed63586cdb18a3164215327428dad3ce48886f1390fc8d105f013648fe810ed</t>
  </si>
  <si>
    <t>24405</t>
  </si>
  <si>
    <t>27-09-2023</t>
  </si>
  <si>
    <t>27-09-2023 15:04:40</t>
  </si>
  <si>
    <t>ca5444f2dfa0fdcc45ae319eb55a6adde55ac946092b53145366783b056200d98a4f2616f7443ab700fde1847eba2cb6</t>
  </si>
  <si>
    <t>3380</t>
  </si>
  <si>
    <t>27-09-2023 14:22:14</t>
  </si>
  <si>
    <t>b3d76e638aa3e31e593777da1410ec54feae5e1a94b9b6ec26b178d96eb011dede44f28d9a8a6dae3e15cf49d59bcd67</t>
  </si>
  <si>
    <t>1991960</t>
  </si>
  <si>
    <t>26-09-2023</t>
  </si>
  <si>
    <t>27-09-2023 04:40:33</t>
  </si>
  <si>
    <t>0c72fb2df1c24eb492b242ee2efda634ef67a7163342519f17dd5b6e5c5e2dae50309387fe8cb4504e9dfbf528bbcff4</t>
  </si>
  <si>
    <t>1991959</t>
  </si>
  <si>
    <t>27-09-2023 04:21:30</t>
  </si>
  <si>
    <t>ecdc4b902c5e1ea298983f2582ad936da62adc4049d85440f37eebf3b0db35cb36849d3c071751ad1b307b645d2967c7</t>
  </si>
  <si>
    <t>719</t>
  </si>
  <si>
    <t>F413</t>
  </si>
  <si>
    <t>26-09-2023 21:03:20</t>
  </si>
  <si>
    <t>wordlpincic</t>
  </si>
  <si>
    <t>732df52a46cd89bd5f9e82237a688804a4c05725bc2b1b5e96a40d7db1d4f102358cd67ec1b5423823ee0fcb2d5e3e09</t>
  </si>
  <si>
    <t>24046</t>
  </si>
  <si>
    <t>24-09-2023</t>
  </si>
  <si>
    <t>24-09-2023 16:22:50</t>
  </si>
  <si>
    <t>4f60cca1062300f47c1418e0f86f247354a09f07e1d3d26a82a1a92a5906b9106265b0ee917b8e52868d57ee2cf14047</t>
  </si>
  <si>
    <t>2158</t>
  </si>
  <si>
    <t>F611</t>
  </si>
  <si>
    <t>23-09-2023</t>
  </si>
  <si>
    <t>23-09-2023 18:33:52</t>
  </si>
  <si>
    <t>WORLD PICHIC</t>
  </si>
  <si>
    <t>9180c8ce04d9712d7a95e76fe1b162cf7cb9d2426f6858e7bbe4b790c497b9fc768e91d54a1e45458f87a95ff70c8a99</t>
  </si>
  <si>
    <t>17</t>
  </si>
  <si>
    <t>23-09-2023 17:06:07</t>
  </si>
  <si>
    <t>83988acde65f1ebf381ce97c6340922385c3997819ee1ea5b70042098fd0f7d9808a4b1dee7cdf405c8a12ad1bbbe68d</t>
  </si>
  <si>
    <t>1982404</t>
  </si>
  <si>
    <t>23-09-2023 07:13:30</t>
  </si>
  <si>
    <t>169b0aae9a99f9727d43abca5d1707d68df95b923f2a3c9eb1446faa4c3e66255452b6cb35bf25f685a88b7f06df5e3f</t>
  </si>
  <si>
    <t>3063</t>
  </si>
  <si>
    <t>LISP</t>
  </si>
  <si>
    <t>21-09-2023</t>
  </si>
  <si>
    <t>21-09-2023 17:47:04</t>
  </si>
  <si>
    <t>6c39c146d283c0d2b4de4e23f9ee3cdf298b1e531d3842fd091e0381fe133ed7920f8ca857bb00d168940338045eed44</t>
  </si>
  <si>
    <t>6661</t>
  </si>
  <si>
    <t>PE35</t>
  </si>
  <si>
    <t>21-09-2023 17:35:35</t>
  </si>
  <si>
    <t>d9b5d8eb1811ecca28b333326090f9651aa551042fbcaddae209dd1770f9ef9c40432d9528eadc2009af75bff5693727</t>
  </si>
  <si>
    <t>3203</t>
  </si>
  <si>
    <t>21-09-2023 16:07:54</t>
  </si>
  <si>
    <t>b094f48162407d40064d3d0032a0ede08a4925be80198973709a347cf793a9513cf3384073aac6227fdb825076bba783</t>
  </si>
  <si>
    <t>23907</t>
  </si>
  <si>
    <t>21-09-2023 15:16:39</t>
  </si>
  <si>
    <t>b4676cd5258bbb1f77f2dc49ec80b0a87cabeb8c084b890c845c404b34c3941b1f5d914376f8fbf0655ef5373857a43f</t>
  </si>
  <si>
    <t>388</t>
  </si>
  <si>
    <t>TPF</t>
  </si>
  <si>
    <t>21-09-2023 14:54:46</t>
  </si>
  <si>
    <t>32654730</t>
  </si>
  <si>
    <t>MARIA ESPERANZA SALAZAR MACIAS</t>
  </si>
  <si>
    <t>4a1868e5727ba5ff58e7c8151b86c890602ae975346f0860033749c85ae1bbf7d52cab89560016a65bd52b24ed617580</t>
  </si>
  <si>
    <t>29825</t>
  </si>
  <si>
    <t>BB06</t>
  </si>
  <si>
    <t>20-09-2023</t>
  </si>
  <si>
    <t>20-09-2023 17:49:10</t>
  </si>
  <si>
    <t>50ff2d67e1bf5e22c603a84e38f2511f900ccbff7f5c5f226b56f3f74b317f3dfdd6f705e79b29a9fde761f1c9aeb5d8</t>
  </si>
  <si>
    <t>1968655</t>
  </si>
  <si>
    <t>19-09-2023</t>
  </si>
  <si>
    <t>20-09-2023 03:14:25</t>
  </si>
  <si>
    <t>Documento soporte con no obligados</t>
  </si>
  <si>
    <t>c0abbd054bd5eeb82068e0ad65e290a01b208769a18e8ada37dfe826e14e357864bbf2e32b0ffc59128321ea499d5d8b</t>
  </si>
  <si>
    <t>771</t>
  </si>
  <si>
    <t>DSE</t>
  </si>
  <si>
    <t>19-09-2023 22:55:52</t>
  </si>
  <si>
    <t>901408867</t>
  </si>
  <si>
    <t>STETIK CLUB BY SWISS SAS</t>
  </si>
  <si>
    <t>d0de8bbb450c27bba0bfe7eb05147c63a677f32314ce144a1530fb858f976439582f29d1388a22b7bc138b87da304ac2</t>
  </si>
  <si>
    <t>3015</t>
  </si>
  <si>
    <t>15-09-2023</t>
  </si>
  <si>
    <t>15-09-2023 23:48:45</t>
  </si>
  <si>
    <t>76351aa7e7a54e1a3ca93507c622986bcdb7344784fbcef58f49198704783d16019271f11d0a52dbbbc88f15b5a4ee76</t>
  </si>
  <si>
    <t>2996</t>
  </si>
  <si>
    <t>15-09-2023 18:07:33</t>
  </si>
  <si>
    <t>9d7e6396051cdd000de71f32228466382145906daacc28b59f7e30b8fda9af5abd8ac61854632887fd7195f42f839528</t>
  </si>
  <si>
    <t>2939</t>
  </si>
  <si>
    <t>14-09-2023</t>
  </si>
  <si>
    <t>14-09-2023 16:15:31</t>
  </si>
  <si>
    <t>e7fb310826a997de8127baf707df96fbf6dd0e512a61776a0f1f6d6c650f3ac75379d8fe7c28163a891eba664762d878</t>
  </si>
  <si>
    <t>1947284</t>
  </si>
  <si>
    <t>13-09-2023</t>
  </si>
  <si>
    <t>13-09-2023 08:08:03</t>
  </si>
  <si>
    <t>86121fe3dcaa33b4887f714ccaeb48453d35f0839e5006e53f196de2ec8a72f1b275899704ae7cfee1d2df2b1456aa0d</t>
  </si>
  <si>
    <t>1947283</t>
  </si>
  <si>
    <t>13-09-2023 08:07:56</t>
  </si>
  <si>
    <t>e89ba67106b8051024edd2417d12b573540543ba11b567c1e5415add4519727a0ef5c6b79c33726c6de5822563dfb955</t>
  </si>
  <si>
    <t>576</t>
  </si>
  <si>
    <t>F404</t>
  </si>
  <si>
    <t>09-09-2023</t>
  </si>
  <si>
    <t>09-09-2023 16:54:18</t>
  </si>
  <si>
    <t>world picnic</t>
  </si>
  <si>
    <t>9a6ff7d796c46cfe107ba6a488477f58612fb6d3d716748d020ae4c5f64f0b46ae311388ff65dbf34b008af890fee64c</t>
  </si>
  <si>
    <t>10311</t>
  </si>
  <si>
    <t>06-09-2023</t>
  </si>
  <si>
    <t>06-09-2023 19:17:20</t>
  </si>
  <si>
    <t>900378819</t>
  </si>
  <si>
    <t>COMERCIALIZADORA RACOPI S.A.S</t>
  </si>
  <si>
    <t>7b149a7bdcffd164e0756ec6ab299028a17550b65fa27b06520cd4c5dec5eef58c63df0817bc536b603489c74c10fd1b</t>
  </si>
  <si>
    <t>5255</t>
  </si>
  <si>
    <t>T012</t>
  </si>
  <si>
    <t>06-09-2023 14:59:43</t>
  </si>
  <si>
    <t>860039794</t>
  </si>
  <si>
    <t>CALYPSO BARRANQUILLA S.A.S</t>
  </si>
  <si>
    <t xml:space="preserve">WORLD PICNIC RYE SAS  </t>
  </si>
  <si>
    <t>1997dae54b5679e9b6103a399199a8e2e843ea12369ea70bafd38cb934a28c2e9b66522340a6ace311e731ee26ed52de</t>
  </si>
  <si>
    <t>1925102</t>
  </si>
  <si>
    <t>05-09-2023</t>
  </si>
  <si>
    <t>06-09-2023 03:15:16</t>
  </si>
  <si>
    <t>c89c3117ec18e30511801c6b3b318fa980341d3c2c0d4caf573f539bd55b8d3fdb397a5d01b6634e02d97e7a09032936</t>
  </si>
  <si>
    <t>1925103</t>
  </si>
  <si>
    <t>06-09-2023 03:15:07</t>
  </si>
  <si>
    <t>11b3f58afcc4030179fe4d600d39a923316bf6f359fe6b77588f4f8e5d6d76103d01ad9f45404b0ed65dec9626e9067b</t>
  </si>
  <si>
    <t>71633</t>
  </si>
  <si>
    <t>BMP3</t>
  </si>
  <si>
    <t>02-09-2023</t>
  </si>
  <si>
    <t>02-09-2023 22:52:53</t>
  </si>
  <si>
    <t>900433078</t>
  </si>
  <si>
    <t>ANGEL S GROUP S A S</t>
  </si>
  <si>
    <t>3088a0d29efd61c5fde39571da12ece65cfa742b8b4ddb5a280d9a9f4cefffe3361699b91258be885f11bf91a7f9f4ab</t>
  </si>
  <si>
    <t>71409</t>
  </si>
  <si>
    <t>01-09-2023</t>
  </si>
  <si>
    <t>02-09-2023 00:10:56</t>
  </si>
  <si>
    <t>025ba652f12e93735c22150468c13e087c9e764319772d18488ebbad790e62173168951641935e99369e80340217693a</t>
  </si>
  <si>
    <t>1728</t>
  </si>
  <si>
    <t>T011</t>
  </si>
  <si>
    <t>01-09-2023 19:55:12</t>
  </si>
  <si>
    <t>f1c861f0dd8e6472aa0625e46f2aa0c5f52c0de3718057f53fe44e2e3878b25aa51a367aed506dff4776136bc5c29834</t>
  </si>
  <si>
    <t>14717</t>
  </si>
  <si>
    <t>FEGC</t>
  </si>
  <si>
    <t>01-09-2023 19:32:31</t>
  </si>
  <si>
    <t>900431548</t>
  </si>
  <si>
    <t>DISTRIBUIDORA GOMEZ CONTRERAS SAS</t>
  </si>
  <si>
    <t>ghgh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</si>
</sst>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6">
    <font>
      <sz val="11"/>
      <name val="Calibri"/>
    </font>
    <font>
      <sz val="10"/>
      <name val="Calibri"/>
    </font>
    <font>
      <b/>
      <sz val="10"/>
      <color rgb="FFFFFFFF"/>
      <name val="Calibri"/>
    </font>
    <font>
      <sz val="11"/>
      <name val="Calibri"/>
    </font>
    <font>
      <b/>
      <sz val="1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4844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">
    <xf numFmtId="0" fontId="0" fillId="0" borderId="0" xfId="0" applyNumberFormat="1" applyFont="1" applyProtection="1"/>
    <xf numFmtId="0" fontId="1" fillId="0" borderId="0" xfId="0" applyNumberFormat="1" applyFont="1" applyProtection="1"/>
    <xf numFmtId="0" fontId="2" fillId="2" borderId="0" xfId="0" applyNumberFormat="1" applyFont="1" applyFill="1" applyAlignment="1" applyProtection="1">
      <alignment horizontal="center" vertical="center"/>
    </xf>
    <xf numFmtId="165" fontId="1" fillId="0" borderId="0" xfId="1" applyNumberFormat="1" applyFont="1" applyProtection="1"/>
    <xf numFmtId="165" fontId="4" fillId="0" borderId="0" xfId="0" applyNumberFormat="1" applyFont="1" applyProtection="1"/>
    <xf numFmtId="0" fontId="5" fillId="0" borderId="0" xfId="0" applyNumberFormat="1" applyFont="1" applyProtection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1"/>
  <sheetViews>
    <sheetView tabSelected="1" topLeftCell="C83" workbookViewId="0">
      <selection activeCell="K121" sqref="K121"/>
    </sheetView>
  </sheetViews>
  <sheetFormatPr baseColWidth="10" defaultColWidth="9.140625" defaultRowHeight="12.75"/>
  <cols>
    <col min="1" max="1" width="34.28515625" style="1" customWidth="1"/>
    <col min="2" max="2" width="105.28515625" style="1" customWidth="1"/>
    <col min="3" max="3" width="11.28515625" style="1" customWidth="1"/>
    <col min="4" max="4" width="9.140625" style="1" customWidth="1"/>
    <col min="5" max="5" width="13.85546875" style="1" customWidth="1"/>
    <col min="6" max="6" width="19.7109375" style="1" customWidth="1"/>
    <col min="7" max="7" width="12.28515625" style="1" customWidth="1"/>
    <col min="8" max="8" width="39.7109375" style="1" customWidth="1"/>
    <col min="9" max="9" width="12.85546875" style="1" customWidth="1"/>
    <col min="10" max="11" width="23.7109375" style="1" customWidth="1"/>
    <col min="12" max="12" width="18.5703125" style="1" customWidth="1"/>
    <col min="13" max="14" width="9.140625" style="1" customWidth="1"/>
    <col min="15" max="15" width="10.7109375" style="1" customWidth="1"/>
    <col min="16" max="16" width="24.5703125" style="1" customWidth="1"/>
    <col min="17" max="18" width="9.140625" style="1" customWidth="1"/>
    <col min="19" max="16384" width="9.140625" style="1"/>
  </cols>
  <sheetData>
    <row r="1" spans="1:1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/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2" spans="1:17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  <c r="G2" s="1" t="s">
        <v>22</v>
      </c>
      <c r="H2" s="1" t="s">
        <v>23</v>
      </c>
      <c r="I2" s="1" t="s">
        <v>24</v>
      </c>
      <c r="J2" s="1" t="s">
        <v>25</v>
      </c>
      <c r="K2" s="3">
        <f>+O2-L2</f>
        <v>10000</v>
      </c>
      <c r="L2" s="3">
        <v>0</v>
      </c>
      <c r="M2" s="1">
        <v>0</v>
      </c>
      <c r="N2" s="1">
        <v>0</v>
      </c>
      <c r="O2" s="1">
        <v>10000</v>
      </c>
      <c r="P2" s="1" t="s">
        <v>26</v>
      </c>
      <c r="Q2" s="1" t="s">
        <v>27</v>
      </c>
    </row>
    <row r="3" spans="1:17">
      <c r="A3" s="1" t="s">
        <v>16</v>
      </c>
      <c r="B3" s="1" t="s">
        <v>28</v>
      </c>
      <c r="C3" s="1" t="s">
        <v>29</v>
      </c>
      <c r="D3" s="1" t="s">
        <v>19</v>
      </c>
      <c r="E3" s="1" t="s">
        <v>20</v>
      </c>
      <c r="F3" s="1" t="s">
        <v>30</v>
      </c>
      <c r="G3" s="1" t="s">
        <v>22</v>
      </c>
      <c r="H3" s="1" t="s">
        <v>23</v>
      </c>
      <c r="I3" s="1" t="s">
        <v>24</v>
      </c>
      <c r="J3" s="1" t="s">
        <v>25</v>
      </c>
      <c r="K3" s="3">
        <f t="shared" ref="K3:K66" si="0">+O3-L3</f>
        <v>82315.509999999995</v>
      </c>
      <c r="L3" s="3">
        <v>14284.49</v>
      </c>
      <c r="M3" s="1">
        <v>0</v>
      </c>
      <c r="N3" s="1">
        <v>7134</v>
      </c>
      <c r="O3" s="1">
        <v>96600</v>
      </c>
      <c r="P3" s="1" t="s">
        <v>26</v>
      </c>
      <c r="Q3" s="1" t="s">
        <v>27</v>
      </c>
    </row>
    <row r="4" spans="1:17">
      <c r="A4" s="1" t="s">
        <v>16</v>
      </c>
      <c r="B4" s="1" t="s">
        <v>31</v>
      </c>
      <c r="C4" s="1" t="s">
        <v>32</v>
      </c>
      <c r="D4" s="1" t="s">
        <v>19</v>
      </c>
      <c r="E4" s="1" t="s">
        <v>33</v>
      </c>
      <c r="F4" s="1" t="s">
        <v>34</v>
      </c>
      <c r="G4" s="1" t="s">
        <v>22</v>
      </c>
      <c r="H4" s="1" t="s">
        <v>23</v>
      </c>
      <c r="I4" s="1" t="s">
        <v>24</v>
      </c>
      <c r="J4" s="1" t="s">
        <v>25</v>
      </c>
      <c r="K4" s="3">
        <f t="shared" si="0"/>
        <v>7857.14</v>
      </c>
      <c r="L4" s="3">
        <v>1492.86</v>
      </c>
      <c r="M4" s="1">
        <v>0</v>
      </c>
      <c r="N4" s="1">
        <v>0</v>
      </c>
      <c r="O4" s="1">
        <v>9350</v>
      </c>
      <c r="P4" s="1" t="s">
        <v>26</v>
      </c>
      <c r="Q4" s="1" t="s">
        <v>27</v>
      </c>
    </row>
    <row r="5" spans="1:17">
      <c r="A5" s="1" t="s">
        <v>16</v>
      </c>
      <c r="B5" s="1" t="s">
        <v>35</v>
      </c>
      <c r="C5" s="1" t="s">
        <v>36</v>
      </c>
      <c r="D5" s="1" t="s">
        <v>19</v>
      </c>
      <c r="E5" s="1" t="s">
        <v>37</v>
      </c>
      <c r="F5" s="1" t="s">
        <v>38</v>
      </c>
      <c r="G5" s="1" t="s">
        <v>22</v>
      </c>
      <c r="H5" s="1" t="s">
        <v>23</v>
      </c>
      <c r="I5" s="1" t="s">
        <v>24</v>
      </c>
      <c r="J5" s="1" t="s">
        <v>25</v>
      </c>
      <c r="K5" s="3">
        <f t="shared" si="0"/>
        <v>116386.55</v>
      </c>
      <c r="L5" s="3">
        <v>22113.45</v>
      </c>
      <c r="M5" s="1">
        <v>0</v>
      </c>
      <c r="N5" s="1">
        <v>0</v>
      </c>
      <c r="O5" s="1">
        <v>138500</v>
      </c>
      <c r="P5" s="1" t="s">
        <v>26</v>
      </c>
      <c r="Q5" s="1" t="s">
        <v>27</v>
      </c>
    </row>
    <row r="6" spans="1:17">
      <c r="A6" s="1" t="s">
        <v>16</v>
      </c>
      <c r="B6" s="1" t="s">
        <v>39</v>
      </c>
      <c r="C6" s="1" t="s">
        <v>40</v>
      </c>
      <c r="D6" s="1" t="s">
        <v>41</v>
      </c>
      <c r="E6" s="1" t="s">
        <v>37</v>
      </c>
      <c r="F6" s="1" t="s">
        <v>42</v>
      </c>
      <c r="G6" s="1" t="s">
        <v>43</v>
      </c>
      <c r="H6" s="1" t="s">
        <v>44</v>
      </c>
      <c r="I6" s="1" t="s">
        <v>24</v>
      </c>
      <c r="J6" s="1" t="s">
        <v>45</v>
      </c>
      <c r="K6" s="3">
        <f t="shared" si="0"/>
        <v>76906.73</v>
      </c>
      <c r="L6" s="3">
        <v>14593</v>
      </c>
      <c r="M6" s="1">
        <v>0</v>
      </c>
      <c r="N6" s="1">
        <v>0</v>
      </c>
      <c r="O6" s="1">
        <v>91499.73</v>
      </c>
      <c r="P6" s="1" t="s">
        <v>26</v>
      </c>
      <c r="Q6" s="1" t="s">
        <v>27</v>
      </c>
    </row>
    <row r="7" spans="1:17">
      <c r="A7" s="1" t="s">
        <v>16</v>
      </c>
      <c r="B7" s="1" t="s">
        <v>46</v>
      </c>
      <c r="C7" s="1" t="s">
        <v>47</v>
      </c>
      <c r="D7" s="1" t="s">
        <v>19</v>
      </c>
      <c r="E7" s="1" t="s">
        <v>48</v>
      </c>
      <c r="F7" s="1" t="s">
        <v>49</v>
      </c>
      <c r="G7" s="1" t="s">
        <v>22</v>
      </c>
      <c r="H7" s="1" t="s">
        <v>23</v>
      </c>
      <c r="I7" s="1" t="s">
        <v>24</v>
      </c>
      <c r="J7" s="1" t="s">
        <v>25</v>
      </c>
      <c r="K7" s="3">
        <f t="shared" si="0"/>
        <v>46524.2</v>
      </c>
      <c r="L7" s="3">
        <v>8075.8</v>
      </c>
      <c r="M7" s="1">
        <v>0</v>
      </c>
      <c r="N7" s="1">
        <v>4020</v>
      </c>
      <c r="O7" s="1">
        <v>54600</v>
      </c>
      <c r="P7" s="1" t="s">
        <v>26</v>
      </c>
      <c r="Q7" s="1" t="s">
        <v>27</v>
      </c>
    </row>
    <row r="8" spans="1:17">
      <c r="A8" s="1" t="s">
        <v>16</v>
      </c>
      <c r="B8" s="1" t="s">
        <v>50</v>
      </c>
      <c r="C8" s="1" t="s">
        <v>51</v>
      </c>
      <c r="D8" s="1" t="s">
        <v>19</v>
      </c>
      <c r="E8" s="1" t="s">
        <v>48</v>
      </c>
      <c r="F8" s="1" t="s">
        <v>52</v>
      </c>
      <c r="G8" s="1" t="s">
        <v>22</v>
      </c>
      <c r="H8" s="1" t="s">
        <v>23</v>
      </c>
      <c r="I8" s="1" t="s">
        <v>24</v>
      </c>
      <c r="J8" s="1" t="s">
        <v>25</v>
      </c>
      <c r="K8" s="3">
        <f t="shared" si="0"/>
        <v>24084.03</v>
      </c>
      <c r="L8" s="3">
        <v>1915.97</v>
      </c>
      <c r="M8" s="1">
        <v>0</v>
      </c>
      <c r="N8" s="1">
        <v>0</v>
      </c>
      <c r="O8" s="1">
        <v>26000</v>
      </c>
      <c r="P8" s="1" t="s">
        <v>26</v>
      </c>
      <c r="Q8" s="1" t="s">
        <v>27</v>
      </c>
    </row>
    <row r="9" spans="1:17">
      <c r="A9" s="1" t="s">
        <v>16</v>
      </c>
      <c r="B9" s="1" t="s">
        <v>53</v>
      </c>
      <c r="C9" s="1" t="s">
        <v>54</v>
      </c>
      <c r="D9" s="1" t="s">
        <v>41</v>
      </c>
      <c r="E9" s="1" t="s">
        <v>48</v>
      </c>
      <c r="F9" s="1" t="s">
        <v>55</v>
      </c>
      <c r="G9" s="1" t="s">
        <v>43</v>
      </c>
      <c r="H9" s="1" t="s">
        <v>44</v>
      </c>
      <c r="I9" s="1" t="s">
        <v>24</v>
      </c>
      <c r="J9" s="1" t="s">
        <v>45</v>
      </c>
      <c r="K9" s="3">
        <f t="shared" si="0"/>
        <v>29555.800000000003</v>
      </c>
      <c r="L9" s="3">
        <v>5604</v>
      </c>
      <c r="M9" s="1">
        <v>0</v>
      </c>
      <c r="N9" s="1">
        <v>0</v>
      </c>
      <c r="O9" s="1">
        <v>35159.800000000003</v>
      </c>
      <c r="P9" s="1" t="s">
        <v>26</v>
      </c>
      <c r="Q9" s="1" t="s">
        <v>27</v>
      </c>
    </row>
    <row r="10" spans="1:17">
      <c r="A10" s="1" t="s">
        <v>16</v>
      </c>
      <c r="B10" s="1" t="s">
        <v>56</v>
      </c>
      <c r="C10" s="1" t="s">
        <v>57</v>
      </c>
      <c r="D10" s="1" t="s">
        <v>58</v>
      </c>
      <c r="E10" s="1" t="s">
        <v>59</v>
      </c>
      <c r="F10" s="1" t="s">
        <v>60</v>
      </c>
      <c r="G10" s="1" t="s">
        <v>61</v>
      </c>
      <c r="H10" s="1" t="s">
        <v>62</v>
      </c>
      <c r="I10" s="1" t="s">
        <v>24</v>
      </c>
      <c r="J10" s="1" t="s">
        <v>63</v>
      </c>
      <c r="K10" s="3">
        <f t="shared" si="0"/>
        <v>205294.12</v>
      </c>
      <c r="L10" s="3">
        <v>39005.879999999997</v>
      </c>
      <c r="M10" s="1">
        <v>0</v>
      </c>
      <c r="N10" s="1">
        <v>0</v>
      </c>
      <c r="O10" s="1">
        <v>244300</v>
      </c>
      <c r="P10" s="1" t="s">
        <v>26</v>
      </c>
      <c r="Q10" s="1" t="s">
        <v>27</v>
      </c>
    </row>
    <row r="11" spans="1:17">
      <c r="A11" s="1" t="s">
        <v>16</v>
      </c>
      <c r="B11" s="1" t="s">
        <v>64</v>
      </c>
      <c r="C11" s="1" t="s">
        <v>65</v>
      </c>
      <c r="D11" s="1" t="s">
        <v>66</v>
      </c>
      <c r="E11" s="1" t="s">
        <v>67</v>
      </c>
      <c r="F11" s="1" t="s">
        <v>68</v>
      </c>
      <c r="G11" s="1" t="s">
        <v>69</v>
      </c>
      <c r="H11" s="1" t="s">
        <v>70</v>
      </c>
      <c r="I11" s="1" t="s">
        <v>24</v>
      </c>
      <c r="J11" s="1" t="s">
        <v>63</v>
      </c>
      <c r="K11" s="3">
        <f t="shared" si="0"/>
        <v>262373.95</v>
      </c>
      <c r="L11" s="3">
        <v>49851.05</v>
      </c>
      <c r="M11" s="1">
        <v>0</v>
      </c>
      <c r="N11" s="1">
        <v>0</v>
      </c>
      <c r="O11" s="1">
        <v>312225</v>
      </c>
      <c r="P11" s="1" t="s">
        <v>26</v>
      </c>
      <c r="Q11" s="1" t="s">
        <v>27</v>
      </c>
    </row>
    <row r="12" spans="1:17">
      <c r="A12" s="1" t="s">
        <v>16</v>
      </c>
      <c r="B12" s="1" t="s">
        <v>71</v>
      </c>
      <c r="C12" s="1" t="s">
        <v>72</v>
      </c>
      <c r="D12" s="1" t="s">
        <v>19</v>
      </c>
      <c r="E12" s="1" t="s">
        <v>73</v>
      </c>
      <c r="F12" s="1" t="s">
        <v>74</v>
      </c>
      <c r="G12" s="1" t="s">
        <v>22</v>
      </c>
      <c r="H12" s="1" t="s">
        <v>23</v>
      </c>
      <c r="I12" s="1" t="s">
        <v>24</v>
      </c>
      <c r="J12" s="1" t="s">
        <v>25</v>
      </c>
      <c r="K12" s="3">
        <f t="shared" si="0"/>
        <v>74743.34</v>
      </c>
      <c r="L12" s="3">
        <v>9910.66</v>
      </c>
      <c r="M12" s="1">
        <v>0</v>
      </c>
      <c r="N12" s="1">
        <v>0</v>
      </c>
      <c r="O12" s="1">
        <v>84654</v>
      </c>
      <c r="P12" s="1" t="s">
        <v>26</v>
      </c>
      <c r="Q12" s="1" t="s">
        <v>27</v>
      </c>
    </row>
    <row r="13" spans="1:17">
      <c r="A13" s="1" t="s">
        <v>16</v>
      </c>
      <c r="B13" s="1" t="s">
        <v>75</v>
      </c>
      <c r="C13" s="1" t="s">
        <v>76</v>
      </c>
      <c r="D13" s="1" t="s">
        <v>77</v>
      </c>
      <c r="E13" s="1" t="s">
        <v>73</v>
      </c>
      <c r="F13" s="1" t="s">
        <v>78</v>
      </c>
      <c r="G13" s="1" t="s">
        <v>43</v>
      </c>
      <c r="H13" s="1" t="s">
        <v>44</v>
      </c>
      <c r="I13" s="1" t="s">
        <v>24</v>
      </c>
      <c r="J13" s="1" t="s">
        <v>79</v>
      </c>
      <c r="K13" s="3">
        <f t="shared" si="0"/>
        <v>137853.82</v>
      </c>
      <c r="L13" s="3">
        <v>26192</v>
      </c>
      <c r="M13" s="1">
        <v>0</v>
      </c>
      <c r="N13" s="1">
        <v>0</v>
      </c>
      <c r="O13" s="1">
        <v>164045.82</v>
      </c>
      <c r="P13" s="1" t="s">
        <v>26</v>
      </c>
      <c r="Q13" s="1" t="s">
        <v>27</v>
      </c>
    </row>
    <row r="14" spans="1:17">
      <c r="A14" s="1" t="s">
        <v>16</v>
      </c>
      <c r="B14" s="1" t="s">
        <v>80</v>
      </c>
      <c r="C14" s="1" t="s">
        <v>81</v>
      </c>
      <c r="D14" s="1" t="s">
        <v>77</v>
      </c>
      <c r="E14" s="1" t="s">
        <v>82</v>
      </c>
      <c r="F14" s="1" t="s">
        <v>83</v>
      </c>
      <c r="G14" s="1" t="s">
        <v>43</v>
      </c>
      <c r="H14" s="1" t="s">
        <v>44</v>
      </c>
      <c r="I14" s="1" t="s">
        <v>24</v>
      </c>
      <c r="J14" s="1" t="s">
        <v>79</v>
      </c>
      <c r="K14" s="3">
        <f t="shared" si="0"/>
        <v>103647.08</v>
      </c>
      <c r="L14" s="3">
        <v>19693</v>
      </c>
      <c r="M14" s="1">
        <v>0</v>
      </c>
      <c r="N14" s="1">
        <v>0</v>
      </c>
      <c r="O14" s="1">
        <v>123340.08</v>
      </c>
      <c r="P14" s="1" t="s">
        <v>26</v>
      </c>
      <c r="Q14" s="1" t="s">
        <v>27</v>
      </c>
    </row>
    <row r="15" spans="1:17">
      <c r="A15" s="1" t="s">
        <v>16</v>
      </c>
      <c r="B15" s="1" t="s">
        <v>84</v>
      </c>
      <c r="C15" s="1" t="s">
        <v>85</v>
      </c>
      <c r="D15" s="1" t="s">
        <v>19</v>
      </c>
      <c r="E15" s="1" t="s">
        <v>86</v>
      </c>
      <c r="F15" s="1" t="s">
        <v>87</v>
      </c>
      <c r="G15" s="1" t="s">
        <v>22</v>
      </c>
      <c r="H15" s="1" t="s">
        <v>23</v>
      </c>
      <c r="I15" s="1" t="s">
        <v>24</v>
      </c>
      <c r="J15" s="1" t="s">
        <v>25</v>
      </c>
      <c r="K15" s="3">
        <f t="shared" si="0"/>
        <v>64114.28</v>
      </c>
      <c r="L15" s="3">
        <v>12181.72</v>
      </c>
      <c r="M15" s="1">
        <v>0</v>
      </c>
      <c r="N15" s="1">
        <v>0</v>
      </c>
      <c r="O15" s="1">
        <v>76296</v>
      </c>
      <c r="P15" s="1" t="s">
        <v>26</v>
      </c>
      <c r="Q15" s="1" t="s">
        <v>27</v>
      </c>
    </row>
    <row r="16" spans="1:17">
      <c r="A16" s="1" t="s">
        <v>16</v>
      </c>
      <c r="B16" s="1" t="s">
        <v>88</v>
      </c>
      <c r="C16" s="1" t="s">
        <v>89</v>
      </c>
      <c r="D16" s="1" t="s">
        <v>19</v>
      </c>
      <c r="E16" s="1" t="s">
        <v>86</v>
      </c>
      <c r="F16" s="1" t="s">
        <v>90</v>
      </c>
      <c r="G16" s="1" t="s">
        <v>22</v>
      </c>
      <c r="H16" s="1" t="s">
        <v>23</v>
      </c>
      <c r="I16" s="1" t="s">
        <v>24</v>
      </c>
      <c r="J16" s="1" t="s">
        <v>25</v>
      </c>
      <c r="K16" s="3">
        <f t="shared" si="0"/>
        <v>23262.1</v>
      </c>
      <c r="L16" s="3">
        <v>4037.9</v>
      </c>
      <c r="M16" s="1">
        <v>0</v>
      </c>
      <c r="N16" s="1">
        <v>2010</v>
      </c>
      <c r="O16" s="1">
        <v>27300</v>
      </c>
      <c r="P16" s="1" t="s">
        <v>26</v>
      </c>
      <c r="Q16" s="1" t="s">
        <v>27</v>
      </c>
    </row>
    <row r="17" spans="1:17">
      <c r="A17" s="1" t="s">
        <v>16</v>
      </c>
      <c r="B17" s="1" t="s">
        <v>91</v>
      </c>
      <c r="C17" s="1" t="s">
        <v>92</v>
      </c>
      <c r="D17" s="1" t="s">
        <v>77</v>
      </c>
      <c r="E17" s="1" t="s">
        <v>93</v>
      </c>
      <c r="F17" s="1" t="s">
        <v>94</v>
      </c>
      <c r="G17" s="1" t="s">
        <v>43</v>
      </c>
      <c r="H17" s="1" t="s">
        <v>44</v>
      </c>
      <c r="I17" s="1" t="s">
        <v>24</v>
      </c>
      <c r="J17" s="1" t="s">
        <v>79</v>
      </c>
      <c r="K17" s="3">
        <f t="shared" si="0"/>
        <v>96537.85</v>
      </c>
      <c r="L17" s="3">
        <v>18342</v>
      </c>
      <c r="M17" s="1">
        <v>0</v>
      </c>
      <c r="N17" s="1">
        <v>0</v>
      </c>
      <c r="O17" s="1">
        <v>114879.85</v>
      </c>
      <c r="P17" s="1" t="s">
        <v>26</v>
      </c>
      <c r="Q17" s="1" t="s">
        <v>27</v>
      </c>
    </row>
    <row r="18" spans="1:17">
      <c r="A18" s="1" t="s">
        <v>16</v>
      </c>
      <c r="B18" s="1" t="s">
        <v>95</v>
      </c>
      <c r="C18" s="1" t="s">
        <v>96</v>
      </c>
      <c r="D18" s="1" t="s">
        <v>97</v>
      </c>
      <c r="E18" s="1" t="s">
        <v>98</v>
      </c>
      <c r="F18" s="1" t="s">
        <v>99</v>
      </c>
      <c r="G18" s="1" t="s">
        <v>100</v>
      </c>
      <c r="H18" s="1" t="s">
        <v>101</v>
      </c>
      <c r="I18" s="1" t="s">
        <v>24</v>
      </c>
      <c r="J18" s="1" t="s">
        <v>45</v>
      </c>
      <c r="K18" s="3">
        <f t="shared" si="0"/>
        <v>111344.54000000001</v>
      </c>
      <c r="L18" s="3">
        <v>21155.46</v>
      </c>
      <c r="M18" s="1">
        <v>0</v>
      </c>
      <c r="N18" s="1">
        <v>0</v>
      </c>
      <c r="O18" s="1">
        <v>132500</v>
      </c>
      <c r="P18" s="1" t="s">
        <v>26</v>
      </c>
      <c r="Q18" s="1" t="s">
        <v>27</v>
      </c>
    </row>
    <row r="19" spans="1:17">
      <c r="A19" s="1" t="s">
        <v>16</v>
      </c>
      <c r="B19" s="1" t="s">
        <v>102</v>
      </c>
      <c r="C19" s="1" t="s">
        <v>103</v>
      </c>
      <c r="D19" s="1" t="s">
        <v>97</v>
      </c>
      <c r="E19" s="1" t="s">
        <v>98</v>
      </c>
      <c r="F19" s="1" t="s">
        <v>104</v>
      </c>
      <c r="G19" s="1" t="s">
        <v>105</v>
      </c>
      <c r="H19" s="1" t="s">
        <v>106</v>
      </c>
      <c r="I19" s="1" t="s">
        <v>24</v>
      </c>
      <c r="J19" s="1" t="s">
        <v>107</v>
      </c>
      <c r="K19" s="3">
        <f t="shared" si="0"/>
        <v>155000</v>
      </c>
      <c r="L19" s="3">
        <v>0</v>
      </c>
      <c r="M19" s="1">
        <v>0</v>
      </c>
      <c r="N19" s="1">
        <v>0</v>
      </c>
      <c r="O19" s="1">
        <v>155000</v>
      </c>
      <c r="P19" s="1" t="s">
        <v>26</v>
      </c>
      <c r="Q19" s="1" t="s">
        <v>27</v>
      </c>
    </row>
    <row r="20" spans="1:17">
      <c r="A20" s="1" t="s">
        <v>16</v>
      </c>
      <c r="B20" s="1" t="s">
        <v>108</v>
      </c>
      <c r="C20" s="1" t="s">
        <v>109</v>
      </c>
      <c r="D20" s="1" t="s">
        <v>58</v>
      </c>
      <c r="E20" s="1" t="s">
        <v>98</v>
      </c>
      <c r="F20" s="1" t="s">
        <v>110</v>
      </c>
      <c r="G20" s="1" t="s">
        <v>61</v>
      </c>
      <c r="H20" s="1" t="s">
        <v>62</v>
      </c>
      <c r="I20" s="1" t="s">
        <v>24</v>
      </c>
      <c r="J20" s="1" t="s">
        <v>63</v>
      </c>
      <c r="K20" s="3">
        <f t="shared" si="0"/>
        <v>43761.34</v>
      </c>
      <c r="L20" s="3">
        <v>4438.66</v>
      </c>
      <c r="M20" s="1">
        <v>0</v>
      </c>
      <c r="N20" s="1">
        <v>0</v>
      </c>
      <c r="O20" s="1">
        <v>48200</v>
      </c>
      <c r="P20" s="1" t="s">
        <v>26</v>
      </c>
      <c r="Q20" s="1" t="s">
        <v>27</v>
      </c>
    </row>
    <row r="21" spans="1:17">
      <c r="A21" s="1" t="s">
        <v>16</v>
      </c>
      <c r="B21" s="1" t="s">
        <v>111</v>
      </c>
      <c r="C21" s="1" t="s">
        <v>112</v>
      </c>
      <c r="D21" s="1" t="s">
        <v>19</v>
      </c>
      <c r="E21" s="1" t="s">
        <v>113</v>
      </c>
      <c r="F21" s="1" t="s">
        <v>114</v>
      </c>
      <c r="G21" s="1" t="s">
        <v>22</v>
      </c>
      <c r="H21" s="1" t="s">
        <v>23</v>
      </c>
      <c r="I21" s="1" t="s">
        <v>24</v>
      </c>
      <c r="J21" s="1" t="s">
        <v>25</v>
      </c>
      <c r="K21" s="3">
        <f t="shared" si="0"/>
        <v>93048.4</v>
      </c>
      <c r="L21" s="3">
        <v>16151.6</v>
      </c>
      <c r="M21" s="1">
        <v>0</v>
      </c>
      <c r="N21" s="1">
        <v>8040</v>
      </c>
      <c r="O21" s="1">
        <v>109200</v>
      </c>
      <c r="P21" s="1" t="s">
        <v>26</v>
      </c>
      <c r="Q21" s="1" t="s">
        <v>27</v>
      </c>
    </row>
    <row r="22" spans="1:17">
      <c r="A22" s="1" t="s">
        <v>16</v>
      </c>
      <c r="B22" s="1" t="s">
        <v>115</v>
      </c>
      <c r="C22" s="1" t="s">
        <v>116</v>
      </c>
      <c r="D22" s="1" t="s">
        <v>117</v>
      </c>
      <c r="E22" s="1" t="s">
        <v>113</v>
      </c>
      <c r="F22" s="1" t="s">
        <v>118</v>
      </c>
      <c r="G22" s="1" t="s">
        <v>119</v>
      </c>
      <c r="H22" s="1" t="s">
        <v>120</v>
      </c>
      <c r="I22" s="1" t="s">
        <v>24</v>
      </c>
      <c r="J22" s="1" t="s">
        <v>121</v>
      </c>
      <c r="K22" s="3">
        <f t="shared" si="0"/>
        <v>128571.43</v>
      </c>
      <c r="L22" s="3">
        <v>24428.57</v>
      </c>
      <c r="M22" s="1">
        <v>0</v>
      </c>
      <c r="N22" s="1">
        <v>0</v>
      </c>
      <c r="O22" s="1">
        <v>153000</v>
      </c>
      <c r="P22" s="1" t="s">
        <v>26</v>
      </c>
      <c r="Q22" s="1" t="s">
        <v>27</v>
      </c>
    </row>
    <row r="23" spans="1:17">
      <c r="A23" s="1" t="s">
        <v>16</v>
      </c>
      <c r="B23" s="1" t="s">
        <v>122</v>
      </c>
      <c r="C23" s="1" t="s">
        <v>123</v>
      </c>
      <c r="D23" s="1" t="s">
        <v>19</v>
      </c>
      <c r="E23" s="1" t="s">
        <v>124</v>
      </c>
      <c r="F23" s="1" t="s">
        <v>125</v>
      </c>
      <c r="G23" s="1" t="s">
        <v>22</v>
      </c>
      <c r="H23" s="1" t="s">
        <v>23</v>
      </c>
      <c r="I23" s="1" t="s">
        <v>24</v>
      </c>
      <c r="J23" s="1" t="s">
        <v>25</v>
      </c>
      <c r="K23" s="3">
        <f t="shared" si="0"/>
        <v>60998.270000000004</v>
      </c>
      <c r="L23" s="3">
        <v>7585.23</v>
      </c>
      <c r="M23" s="1">
        <v>0</v>
      </c>
      <c r="N23" s="1">
        <v>0</v>
      </c>
      <c r="O23" s="1">
        <v>68583.5</v>
      </c>
      <c r="P23" s="1" t="s">
        <v>26</v>
      </c>
      <c r="Q23" s="1" t="s">
        <v>27</v>
      </c>
    </row>
    <row r="24" spans="1:17">
      <c r="A24" s="1" t="s">
        <v>16</v>
      </c>
      <c r="B24" s="1" t="s">
        <v>126</v>
      </c>
      <c r="C24" s="1" t="s">
        <v>127</v>
      </c>
      <c r="D24" s="1" t="s">
        <v>128</v>
      </c>
      <c r="E24" s="1" t="s">
        <v>124</v>
      </c>
      <c r="F24" s="1" t="s">
        <v>129</v>
      </c>
      <c r="G24" s="1" t="s">
        <v>130</v>
      </c>
      <c r="H24" s="1" t="s">
        <v>131</v>
      </c>
      <c r="I24" s="1" t="s">
        <v>24</v>
      </c>
      <c r="J24" s="1" t="s">
        <v>132</v>
      </c>
      <c r="K24" s="3">
        <f t="shared" si="0"/>
        <v>939817</v>
      </c>
      <c r="L24" s="3">
        <v>143079</v>
      </c>
      <c r="M24" s="1">
        <v>0</v>
      </c>
      <c r="N24" s="1">
        <v>64141</v>
      </c>
      <c r="O24" s="1">
        <v>1082896</v>
      </c>
      <c r="P24" s="1" t="s">
        <v>26</v>
      </c>
      <c r="Q24" s="1" t="s">
        <v>27</v>
      </c>
    </row>
    <row r="25" spans="1:17">
      <c r="A25" s="1" t="s">
        <v>16</v>
      </c>
      <c r="B25" s="1" t="s">
        <v>133</v>
      </c>
      <c r="C25" s="1" t="s">
        <v>134</v>
      </c>
      <c r="D25" s="1" t="s">
        <v>135</v>
      </c>
      <c r="E25" s="1" t="s">
        <v>136</v>
      </c>
      <c r="F25" s="1" t="s">
        <v>137</v>
      </c>
      <c r="G25" s="1" t="s">
        <v>138</v>
      </c>
      <c r="H25" s="1" t="s">
        <v>139</v>
      </c>
      <c r="I25" s="1" t="s">
        <v>24</v>
      </c>
      <c r="J25" s="1" t="s">
        <v>140</v>
      </c>
      <c r="K25" s="3">
        <f t="shared" si="0"/>
        <v>7200</v>
      </c>
      <c r="L25" s="3">
        <v>0</v>
      </c>
      <c r="M25" s="1">
        <v>0</v>
      </c>
      <c r="N25" s="1">
        <v>0</v>
      </c>
      <c r="O25" s="1">
        <v>7200</v>
      </c>
      <c r="P25" s="1" t="s">
        <v>26</v>
      </c>
      <c r="Q25" s="1" t="s">
        <v>27</v>
      </c>
    </row>
    <row r="26" spans="1:17">
      <c r="A26" s="1" t="s">
        <v>16</v>
      </c>
      <c r="B26" s="1" t="s">
        <v>141</v>
      </c>
      <c r="C26" s="1" t="s">
        <v>142</v>
      </c>
      <c r="D26" s="1" t="s">
        <v>19</v>
      </c>
      <c r="E26" s="1" t="s">
        <v>143</v>
      </c>
      <c r="F26" s="1" t="s">
        <v>144</v>
      </c>
      <c r="G26" s="1" t="s">
        <v>22</v>
      </c>
      <c r="H26" s="1" t="s">
        <v>23</v>
      </c>
      <c r="I26" s="1" t="s">
        <v>24</v>
      </c>
      <c r="J26" s="1" t="s">
        <v>25</v>
      </c>
      <c r="K26" s="3">
        <f t="shared" si="0"/>
        <v>7857.14</v>
      </c>
      <c r="L26" s="3">
        <v>1492.86</v>
      </c>
      <c r="M26" s="1">
        <v>0</v>
      </c>
      <c r="N26" s="1">
        <v>0</v>
      </c>
      <c r="O26" s="1">
        <v>9350</v>
      </c>
      <c r="P26" s="1" t="s">
        <v>26</v>
      </c>
      <c r="Q26" s="1" t="s">
        <v>27</v>
      </c>
    </row>
    <row r="27" spans="1:17">
      <c r="A27" s="1" t="s">
        <v>16</v>
      </c>
      <c r="B27" s="1" t="s">
        <v>145</v>
      </c>
      <c r="C27" s="1" t="s">
        <v>146</v>
      </c>
      <c r="D27" s="1" t="s">
        <v>147</v>
      </c>
      <c r="E27" s="1" t="s">
        <v>143</v>
      </c>
      <c r="F27" s="1" t="s">
        <v>148</v>
      </c>
      <c r="G27" s="1" t="s">
        <v>149</v>
      </c>
      <c r="H27" s="1" t="s">
        <v>150</v>
      </c>
      <c r="I27" s="1" t="s">
        <v>24</v>
      </c>
      <c r="J27" s="1" t="s">
        <v>151</v>
      </c>
      <c r="K27" s="3">
        <f t="shared" si="0"/>
        <v>75622</v>
      </c>
      <c r="L27" s="3">
        <v>14368</v>
      </c>
      <c r="M27" s="1">
        <v>0</v>
      </c>
      <c r="N27" s="1">
        <v>0</v>
      </c>
      <c r="O27" s="1">
        <v>89990</v>
      </c>
      <c r="P27" s="1" t="s">
        <v>26</v>
      </c>
      <c r="Q27" s="1" t="s">
        <v>27</v>
      </c>
    </row>
    <row r="28" spans="1:17">
      <c r="A28" s="1" t="s">
        <v>16</v>
      </c>
      <c r="B28" s="1" t="s">
        <v>152</v>
      </c>
      <c r="C28" s="1" t="s">
        <v>153</v>
      </c>
      <c r="D28" s="1" t="s">
        <v>154</v>
      </c>
      <c r="E28" s="1" t="s">
        <v>143</v>
      </c>
      <c r="F28" s="1" t="s">
        <v>155</v>
      </c>
      <c r="G28" s="1" t="s">
        <v>156</v>
      </c>
      <c r="H28" s="1" t="s">
        <v>157</v>
      </c>
      <c r="I28" s="1" t="s">
        <v>24</v>
      </c>
      <c r="J28" s="1" t="s">
        <v>158</v>
      </c>
      <c r="K28" s="3">
        <f t="shared" si="0"/>
        <v>33445.379999999997</v>
      </c>
      <c r="L28" s="3">
        <v>6354.62</v>
      </c>
      <c r="M28" s="1">
        <v>0</v>
      </c>
      <c r="N28" s="1">
        <v>0</v>
      </c>
      <c r="O28" s="1">
        <v>39800</v>
      </c>
      <c r="P28" s="1" t="s">
        <v>26</v>
      </c>
      <c r="Q28" s="1" t="s">
        <v>27</v>
      </c>
    </row>
    <row r="29" spans="1:17">
      <c r="A29" s="1" t="s">
        <v>16</v>
      </c>
      <c r="B29" s="1" t="s">
        <v>159</v>
      </c>
      <c r="C29" s="1" t="s">
        <v>160</v>
      </c>
      <c r="D29" s="1" t="s">
        <v>19</v>
      </c>
      <c r="E29" s="1" t="s">
        <v>161</v>
      </c>
      <c r="F29" s="1" t="s">
        <v>162</v>
      </c>
      <c r="G29" s="1" t="s">
        <v>22</v>
      </c>
      <c r="H29" s="1" t="s">
        <v>23</v>
      </c>
      <c r="I29" s="1" t="s">
        <v>24</v>
      </c>
      <c r="J29" s="1" t="s">
        <v>25</v>
      </c>
      <c r="K29" s="3">
        <f t="shared" si="0"/>
        <v>37795.600000000006</v>
      </c>
      <c r="L29" s="3">
        <v>7085.41</v>
      </c>
      <c r="M29" s="1">
        <v>0</v>
      </c>
      <c r="N29" s="1">
        <v>0</v>
      </c>
      <c r="O29" s="1">
        <v>44881.01</v>
      </c>
      <c r="P29" s="1" t="s">
        <v>26</v>
      </c>
      <c r="Q29" s="1" t="s">
        <v>27</v>
      </c>
    </row>
    <row r="30" spans="1:17">
      <c r="A30" s="1" t="s">
        <v>16</v>
      </c>
      <c r="B30" s="1" t="s">
        <v>163</v>
      </c>
      <c r="C30" s="1" t="s">
        <v>164</v>
      </c>
      <c r="D30" s="1" t="s">
        <v>165</v>
      </c>
      <c r="E30" s="1" t="s">
        <v>161</v>
      </c>
      <c r="F30" s="1" t="s">
        <v>166</v>
      </c>
      <c r="G30" s="1" t="s">
        <v>119</v>
      </c>
      <c r="H30" s="1" t="s">
        <v>120</v>
      </c>
      <c r="I30" s="1" t="s">
        <v>24</v>
      </c>
      <c r="J30" s="1" t="s">
        <v>121</v>
      </c>
      <c r="K30" s="3">
        <f t="shared" si="0"/>
        <v>45378.15</v>
      </c>
      <c r="L30" s="3">
        <v>8621.85</v>
      </c>
      <c r="M30" s="1">
        <v>0</v>
      </c>
      <c r="N30" s="1">
        <v>0</v>
      </c>
      <c r="O30" s="1">
        <v>54000</v>
      </c>
      <c r="P30" s="1" t="s">
        <v>26</v>
      </c>
      <c r="Q30" s="1" t="s">
        <v>27</v>
      </c>
    </row>
    <row r="31" spans="1:17">
      <c r="A31" s="1" t="s">
        <v>16</v>
      </c>
      <c r="B31" s="1" t="s">
        <v>167</v>
      </c>
      <c r="C31" s="1" t="s">
        <v>168</v>
      </c>
      <c r="D31" s="1" t="s">
        <v>169</v>
      </c>
      <c r="E31" s="1" t="s">
        <v>170</v>
      </c>
      <c r="F31" s="1" t="s">
        <v>171</v>
      </c>
      <c r="G31" s="1" t="s">
        <v>172</v>
      </c>
      <c r="H31" s="1" t="s">
        <v>173</v>
      </c>
      <c r="I31" s="1" t="s">
        <v>24</v>
      </c>
      <c r="J31" s="1" t="s">
        <v>45</v>
      </c>
      <c r="K31" s="3">
        <f t="shared" si="0"/>
        <v>21848.739999999998</v>
      </c>
      <c r="L31" s="3">
        <v>4151.26</v>
      </c>
      <c r="M31" s="1">
        <v>0</v>
      </c>
      <c r="N31" s="1">
        <v>0</v>
      </c>
      <c r="O31" s="1">
        <v>26000</v>
      </c>
      <c r="P31" s="1" t="s">
        <v>26</v>
      </c>
      <c r="Q31" s="1" t="s">
        <v>27</v>
      </c>
    </row>
    <row r="32" spans="1:17">
      <c r="A32" s="1" t="s">
        <v>16</v>
      </c>
      <c r="B32" s="1" t="s">
        <v>174</v>
      </c>
      <c r="C32" s="1" t="s">
        <v>175</v>
      </c>
      <c r="D32" s="1" t="s">
        <v>176</v>
      </c>
      <c r="E32" s="1" t="s">
        <v>170</v>
      </c>
      <c r="F32" s="1" t="s">
        <v>177</v>
      </c>
      <c r="G32" s="1" t="s">
        <v>178</v>
      </c>
      <c r="H32" s="1" t="s">
        <v>179</v>
      </c>
      <c r="I32" s="1" t="s">
        <v>24</v>
      </c>
      <c r="J32" s="1" t="s">
        <v>180</v>
      </c>
      <c r="K32" s="3">
        <f t="shared" si="0"/>
        <v>131429</v>
      </c>
      <c r="L32" s="3">
        <v>24971</v>
      </c>
      <c r="M32" s="1">
        <v>0</v>
      </c>
      <c r="N32" s="1">
        <v>0</v>
      </c>
      <c r="O32" s="1">
        <v>156400</v>
      </c>
      <c r="P32" s="1" t="s">
        <v>26</v>
      </c>
      <c r="Q32" s="1" t="s">
        <v>27</v>
      </c>
    </row>
    <row r="33" spans="1:17">
      <c r="A33" s="1" t="s">
        <v>16</v>
      </c>
      <c r="B33" s="1" t="s">
        <v>181</v>
      </c>
      <c r="C33" s="1" t="s">
        <v>182</v>
      </c>
      <c r="D33" s="1" t="s">
        <v>165</v>
      </c>
      <c r="E33" s="1" t="s">
        <v>170</v>
      </c>
      <c r="F33" s="1" t="s">
        <v>183</v>
      </c>
      <c r="G33" s="1" t="s">
        <v>119</v>
      </c>
      <c r="H33" s="1" t="s">
        <v>120</v>
      </c>
      <c r="I33" s="1" t="s">
        <v>24</v>
      </c>
      <c r="J33" s="1" t="s">
        <v>121</v>
      </c>
      <c r="K33" s="3">
        <f t="shared" si="0"/>
        <v>48705.88</v>
      </c>
      <c r="L33" s="3">
        <v>9254.1200000000008</v>
      </c>
      <c r="M33" s="1">
        <v>0</v>
      </c>
      <c r="N33" s="1">
        <v>0</v>
      </c>
      <c r="O33" s="1">
        <v>57960</v>
      </c>
      <c r="P33" s="1" t="s">
        <v>26</v>
      </c>
      <c r="Q33" s="1" t="s">
        <v>27</v>
      </c>
    </row>
    <row r="34" spans="1:17">
      <c r="A34" s="1" t="s">
        <v>16</v>
      </c>
      <c r="B34" s="1" t="s">
        <v>184</v>
      </c>
      <c r="C34" s="1" t="s">
        <v>185</v>
      </c>
      <c r="D34" s="1" t="s">
        <v>19</v>
      </c>
      <c r="E34" s="1" t="s">
        <v>186</v>
      </c>
      <c r="F34" s="1" t="s">
        <v>187</v>
      </c>
      <c r="G34" s="1" t="s">
        <v>22</v>
      </c>
      <c r="H34" s="1" t="s">
        <v>23</v>
      </c>
      <c r="I34" s="1" t="s">
        <v>24</v>
      </c>
      <c r="J34" s="1" t="s">
        <v>25</v>
      </c>
      <c r="K34" s="3">
        <f t="shared" si="0"/>
        <v>57136.13</v>
      </c>
      <c r="L34" s="3">
        <v>10855.87</v>
      </c>
      <c r="M34" s="1">
        <v>0</v>
      </c>
      <c r="N34" s="1">
        <v>0</v>
      </c>
      <c r="O34" s="1">
        <v>67992</v>
      </c>
      <c r="P34" s="1" t="s">
        <v>26</v>
      </c>
      <c r="Q34" s="1" t="s">
        <v>27</v>
      </c>
    </row>
    <row r="35" spans="1:17">
      <c r="A35" s="1" t="s">
        <v>16</v>
      </c>
      <c r="B35" s="1" t="s">
        <v>188</v>
      </c>
      <c r="C35" s="1" t="s">
        <v>189</v>
      </c>
      <c r="D35" s="1" t="s">
        <v>19</v>
      </c>
      <c r="E35" s="1" t="s">
        <v>190</v>
      </c>
      <c r="F35" s="1" t="s">
        <v>191</v>
      </c>
      <c r="G35" s="1" t="s">
        <v>22</v>
      </c>
      <c r="H35" s="1" t="s">
        <v>23</v>
      </c>
      <c r="I35" s="1" t="s">
        <v>24</v>
      </c>
      <c r="J35" s="1" t="s">
        <v>25</v>
      </c>
      <c r="K35" s="3">
        <f t="shared" si="0"/>
        <v>72262.179999999993</v>
      </c>
      <c r="L35" s="3">
        <v>13729.82</v>
      </c>
      <c r="M35" s="1">
        <v>0</v>
      </c>
      <c r="N35" s="1">
        <v>0</v>
      </c>
      <c r="O35" s="1">
        <v>85992</v>
      </c>
      <c r="P35" s="1" t="s">
        <v>26</v>
      </c>
      <c r="Q35" s="1" t="s">
        <v>27</v>
      </c>
    </row>
    <row r="36" spans="1:17">
      <c r="A36" s="1" t="s">
        <v>16</v>
      </c>
      <c r="B36" s="1" t="s">
        <v>194</v>
      </c>
      <c r="C36" s="1" t="s">
        <v>195</v>
      </c>
      <c r="D36" s="1" t="s">
        <v>19</v>
      </c>
      <c r="E36" s="1" t="s">
        <v>190</v>
      </c>
      <c r="F36" s="1" t="s">
        <v>196</v>
      </c>
      <c r="G36" s="1" t="s">
        <v>22</v>
      </c>
      <c r="H36" s="1" t="s">
        <v>23</v>
      </c>
      <c r="I36" s="1" t="s">
        <v>24</v>
      </c>
      <c r="J36" s="1" t="s">
        <v>25</v>
      </c>
      <c r="K36" s="3">
        <f t="shared" si="0"/>
        <v>46524.2</v>
      </c>
      <c r="L36" s="3">
        <v>8075.8</v>
      </c>
      <c r="M36" s="1">
        <v>0</v>
      </c>
      <c r="N36" s="1">
        <v>4020</v>
      </c>
      <c r="O36" s="1">
        <v>54600</v>
      </c>
      <c r="P36" s="1" t="s">
        <v>26</v>
      </c>
      <c r="Q36" s="1" t="s">
        <v>27</v>
      </c>
    </row>
    <row r="37" spans="1:17">
      <c r="A37" s="1" t="s">
        <v>16</v>
      </c>
      <c r="B37" s="1" t="s">
        <v>197</v>
      </c>
      <c r="C37" s="1" t="s">
        <v>198</v>
      </c>
      <c r="D37" s="1" t="s">
        <v>41</v>
      </c>
      <c r="E37" s="1" t="s">
        <v>199</v>
      </c>
      <c r="F37" s="1" t="s">
        <v>200</v>
      </c>
      <c r="G37" s="1" t="s">
        <v>43</v>
      </c>
      <c r="H37" s="1" t="s">
        <v>44</v>
      </c>
      <c r="I37" s="1" t="s">
        <v>24</v>
      </c>
      <c r="J37" s="1" t="s">
        <v>45</v>
      </c>
      <c r="K37" s="3">
        <f t="shared" si="0"/>
        <v>41530.6</v>
      </c>
      <c r="L37" s="3">
        <v>7879</v>
      </c>
      <c r="M37" s="1">
        <v>0</v>
      </c>
      <c r="N37" s="1">
        <v>0</v>
      </c>
      <c r="O37" s="1">
        <v>49409.599999999999</v>
      </c>
      <c r="P37" s="1" t="s">
        <v>26</v>
      </c>
      <c r="Q37" s="1" t="s">
        <v>27</v>
      </c>
    </row>
    <row r="38" spans="1:17">
      <c r="A38" s="1" t="s">
        <v>16</v>
      </c>
      <c r="B38" s="1" t="s">
        <v>201</v>
      </c>
      <c r="C38" s="1" t="s">
        <v>202</v>
      </c>
      <c r="D38" s="1" t="s">
        <v>58</v>
      </c>
      <c r="E38" s="1" t="s">
        <v>199</v>
      </c>
      <c r="F38" s="1" t="s">
        <v>203</v>
      </c>
      <c r="G38" s="1" t="s">
        <v>61</v>
      </c>
      <c r="H38" s="1" t="s">
        <v>62</v>
      </c>
      <c r="I38" s="1" t="s">
        <v>24</v>
      </c>
      <c r="J38" s="1" t="s">
        <v>63</v>
      </c>
      <c r="K38" s="3">
        <f t="shared" si="0"/>
        <v>71984.03</v>
      </c>
      <c r="L38" s="3">
        <v>9515.9699999999993</v>
      </c>
      <c r="M38" s="1">
        <v>0</v>
      </c>
      <c r="N38" s="1">
        <v>0</v>
      </c>
      <c r="O38" s="1">
        <v>81500</v>
      </c>
      <c r="P38" s="1" t="s">
        <v>26</v>
      </c>
      <c r="Q38" s="1" t="s">
        <v>27</v>
      </c>
    </row>
    <row r="39" spans="1:17">
      <c r="A39" s="1" t="s">
        <v>16</v>
      </c>
      <c r="B39" s="1" t="s">
        <v>204</v>
      </c>
      <c r="C39" s="1" t="s">
        <v>205</v>
      </c>
      <c r="D39" s="1" t="s">
        <v>19</v>
      </c>
      <c r="E39" s="1" t="s">
        <v>206</v>
      </c>
      <c r="F39" s="1" t="s">
        <v>207</v>
      </c>
      <c r="G39" s="1" t="s">
        <v>22</v>
      </c>
      <c r="H39" s="1" t="s">
        <v>23</v>
      </c>
      <c r="I39" s="1" t="s">
        <v>24</v>
      </c>
      <c r="J39" s="1" t="s">
        <v>25</v>
      </c>
      <c r="K39" s="3">
        <f t="shared" si="0"/>
        <v>27983.19</v>
      </c>
      <c r="L39" s="3">
        <v>5316.81</v>
      </c>
      <c r="M39" s="1">
        <v>0</v>
      </c>
      <c r="N39" s="1">
        <v>0</v>
      </c>
      <c r="O39" s="1">
        <v>33300</v>
      </c>
      <c r="P39" s="1" t="s">
        <v>26</v>
      </c>
      <c r="Q39" s="1" t="s">
        <v>27</v>
      </c>
    </row>
    <row r="40" spans="1:17">
      <c r="A40" s="1" t="s">
        <v>16</v>
      </c>
      <c r="B40" s="1" t="s">
        <v>208</v>
      </c>
      <c r="C40" s="1" t="s">
        <v>209</v>
      </c>
      <c r="D40" s="1" t="s">
        <v>210</v>
      </c>
      <c r="E40" s="1" t="s">
        <v>206</v>
      </c>
      <c r="F40" s="1" t="s">
        <v>211</v>
      </c>
      <c r="G40" s="1" t="s">
        <v>156</v>
      </c>
      <c r="H40" s="1" t="s">
        <v>157</v>
      </c>
      <c r="I40" s="1" t="s">
        <v>24</v>
      </c>
      <c r="J40" s="1" t="s">
        <v>158</v>
      </c>
      <c r="K40" s="3">
        <f t="shared" si="0"/>
        <v>71260.5</v>
      </c>
      <c r="L40" s="3">
        <v>13539.5</v>
      </c>
      <c r="M40" s="1">
        <v>0</v>
      </c>
      <c r="N40" s="1">
        <v>0</v>
      </c>
      <c r="O40" s="1">
        <v>84800</v>
      </c>
      <c r="P40" s="1" t="s">
        <v>26</v>
      </c>
      <c r="Q40" s="1" t="s">
        <v>27</v>
      </c>
    </row>
    <row r="41" spans="1:17">
      <c r="A41" s="1" t="s">
        <v>16</v>
      </c>
      <c r="B41" s="1" t="s">
        <v>212</v>
      </c>
      <c r="C41" s="1" t="s">
        <v>213</v>
      </c>
      <c r="D41" s="1" t="s">
        <v>214</v>
      </c>
      <c r="E41" s="1" t="s">
        <v>206</v>
      </c>
      <c r="F41" s="1" t="s">
        <v>215</v>
      </c>
      <c r="G41" s="1" t="s">
        <v>149</v>
      </c>
      <c r="H41" s="1" t="s">
        <v>150</v>
      </c>
      <c r="I41" s="1" t="s">
        <v>24</v>
      </c>
      <c r="J41" s="1" t="s">
        <v>151</v>
      </c>
      <c r="K41" s="3">
        <f t="shared" si="0"/>
        <v>141596</v>
      </c>
      <c r="L41" s="3">
        <v>26904</v>
      </c>
      <c r="M41" s="1">
        <v>0</v>
      </c>
      <c r="N41" s="1">
        <v>0</v>
      </c>
      <c r="O41" s="1">
        <v>168500</v>
      </c>
      <c r="P41" s="1" t="s">
        <v>26</v>
      </c>
      <c r="Q41" s="1" t="s">
        <v>27</v>
      </c>
    </row>
    <row r="42" spans="1:17">
      <c r="A42" s="1" t="s">
        <v>16</v>
      </c>
      <c r="B42" s="1" t="s">
        <v>216</v>
      </c>
      <c r="C42" s="1" t="s">
        <v>217</v>
      </c>
      <c r="D42" s="1" t="s">
        <v>218</v>
      </c>
      <c r="E42" s="1" t="s">
        <v>206</v>
      </c>
      <c r="F42" s="1" t="s">
        <v>219</v>
      </c>
      <c r="G42" s="1" t="s">
        <v>172</v>
      </c>
      <c r="H42" s="1" t="s">
        <v>173</v>
      </c>
      <c r="I42" s="1" t="s">
        <v>24</v>
      </c>
      <c r="J42" s="1" t="s">
        <v>220</v>
      </c>
      <c r="K42" s="3">
        <f t="shared" si="0"/>
        <v>22782.69</v>
      </c>
      <c r="L42" s="3">
        <v>4317.3100000000004</v>
      </c>
      <c r="M42" s="1">
        <v>0</v>
      </c>
      <c r="N42" s="1">
        <v>0</v>
      </c>
      <c r="O42" s="1">
        <v>27100</v>
      </c>
      <c r="P42" s="1" t="s">
        <v>26</v>
      </c>
      <c r="Q42" s="1" t="s">
        <v>27</v>
      </c>
    </row>
    <row r="43" spans="1:17">
      <c r="A43" s="1" t="s">
        <v>16</v>
      </c>
      <c r="B43" s="1" t="s">
        <v>221</v>
      </c>
      <c r="C43" s="1" t="s">
        <v>222</v>
      </c>
      <c r="D43" s="1" t="s">
        <v>19</v>
      </c>
      <c r="E43" s="1" t="s">
        <v>223</v>
      </c>
      <c r="F43" s="1" t="s">
        <v>224</v>
      </c>
      <c r="G43" s="1" t="s">
        <v>22</v>
      </c>
      <c r="H43" s="1" t="s">
        <v>23</v>
      </c>
      <c r="I43" s="1" t="s">
        <v>24</v>
      </c>
      <c r="J43" s="1" t="s">
        <v>25</v>
      </c>
      <c r="K43" s="3">
        <f t="shared" si="0"/>
        <v>18950.669999999998</v>
      </c>
      <c r="L43" s="3">
        <v>3549.33</v>
      </c>
      <c r="M43" s="1">
        <v>0</v>
      </c>
      <c r="N43" s="1">
        <v>0</v>
      </c>
      <c r="O43" s="1">
        <v>22500</v>
      </c>
      <c r="P43" s="1" t="s">
        <v>26</v>
      </c>
      <c r="Q43" s="1" t="s">
        <v>27</v>
      </c>
    </row>
    <row r="44" spans="1:17">
      <c r="A44" s="1" t="s">
        <v>16</v>
      </c>
      <c r="B44" s="1" t="s">
        <v>225</v>
      </c>
      <c r="C44" s="1" t="s">
        <v>226</v>
      </c>
      <c r="D44" s="1" t="s">
        <v>19</v>
      </c>
      <c r="E44" s="1" t="s">
        <v>223</v>
      </c>
      <c r="F44" s="1" t="s">
        <v>227</v>
      </c>
      <c r="G44" s="1" t="s">
        <v>22</v>
      </c>
      <c r="H44" s="1" t="s">
        <v>23</v>
      </c>
      <c r="I44" s="1" t="s">
        <v>24</v>
      </c>
      <c r="J44" s="1" t="s">
        <v>25</v>
      </c>
      <c r="K44" s="3">
        <f t="shared" si="0"/>
        <v>23262.1</v>
      </c>
      <c r="L44" s="3">
        <v>4037.9</v>
      </c>
      <c r="M44" s="1">
        <v>0</v>
      </c>
      <c r="N44" s="1">
        <v>2010</v>
      </c>
      <c r="O44" s="1">
        <v>27300</v>
      </c>
      <c r="P44" s="1" t="s">
        <v>26</v>
      </c>
      <c r="Q44" s="1" t="s">
        <v>27</v>
      </c>
    </row>
    <row r="45" spans="1:17">
      <c r="A45" s="1" t="s">
        <v>16</v>
      </c>
      <c r="B45" s="1" t="s">
        <v>228</v>
      </c>
      <c r="C45" s="1" t="s">
        <v>229</v>
      </c>
      <c r="D45" s="1" t="s">
        <v>117</v>
      </c>
      <c r="E45" s="1" t="s">
        <v>223</v>
      </c>
      <c r="F45" s="1" t="s">
        <v>230</v>
      </c>
      <c r="G45" s="1" t="s">
        <v>119</v>
      </c>
      <c r="H45" s="1" t="s">
        <v>120</v>
      </c>
      <c r="I45" s="1" t="s">
        <v>24</v>
      </c>
      <c r="J45" s="1" t="s">
        <v>121</v>
      </c>
      <c r="K45" s="3">
        <f t="shared" si="0"/>
        <v>72268.91</v>
      </c>
      <c r="L45" s="3">
        <v>13731.09</v>
      </c>
      <c r="M45" s="1">
        <v>0</v>
      </c>
      <c r="N45" s="1">
        <v>0</v>
      </c>
      <c r="O45" s="1">
        <v>86000</v>
      </c>
      <c r="P45" s="1" t="s">
        <v>26</v>
      </c>
      <c r="Q45" s="1" t="s">
        <v>27</v>
      </c>
    </row>
    <row r="46" spans="1:17">
      <c r="A46" s="1" t="s">
        <v>16</v>
      </c>
      <c r="B46" s="1" t="s">
        <v>231</v>
      </c>
      <c r="C46" s="1" t="s">
        <v>232</v>
      </c>
      <c r="D46" s="1" t="s">
        <v>58</v>
      </c>
      <c r="E46" s="1" t="s">
        <v>233</v>
      </c>
      <c r="F46" s="1" t="s">
        <v>234</v>
      </c>
      <c r="G46" s="1" t="s">
        <v>61</v>
      </c>
      <c r="H46" s="1" t="s">
        <v>62</v>
      </c>
      <c r="I46" s="1" t="s">
        <v>24</v>
      </c>
      <c r="J46" s="1" t="s">
        <v>63</v>
      </c>
      <c r="K46" s="3">
        <f t="shared" si="0"/>
        <v>139697.48000000001</v>
      </c>
      <c r="L46" s="3">
        <v>23502.52</v>
      </c>
      <c r="M46" s="1">
        <v>0</v>
      </c>
      <c r="N46" s="1">
        <v>0</v>
      </c>
      <c r="O46" s="1">
        <v>163200</v>
      </c>
      <c r="P46" s="1" t="s">
        <v>26</v>
      </c>
      <c r="Q46" s="1" t="s">
        <v>27</v>
      </c>
    </row>
    <row r="47" spans="1:17">
      <c r="A47" s="1" t="s">
        <v>16</v>
      </c>
      <c r="B47" s="1" t="s">
        <v>235</v>
      </c>
      <c r="C47" s="1" t="s">
        <v>236</v>
      </c>
      <c r="D47" s="1" t="s">
        <v>237</v>
      </c>
      <c r="E47" s="1" t="s">
        <v>238</v>
      </c>
      <c r="F47" s="1" t="s">
        <v>239</v>
      </c>
      <c r="G47" s="1" t="s">
        <v>240</v>
      </c>
      <c r="H47" s="1" t="s">
        <v>241</v>
      </c>
      <c r="I47" s="1" t="s">
        <v>24</v>
      </c>
      <c r="J47" s="1" t="s">
        <v>45</v>
      </c>
      <c r="K47" s="3">
        <f t="shared" si="0"/>
        <v>36638.660000000003</v>
      </c>
      <c r="L47" s="3">
        <v>6961.34</v>
      </c>
      <c r="M47" s="1">
        <v>0</v>
      </c>
      <c r="N47" s="1">
        <v>0</v>
      </c>
      <c r="O47" s="1">
        <v>43600</v>
      </c>
      <c r="P47" s="1" t="s">
        <v>26</v>
      </c>
      <c r="Q47" s="1" t="s">
        <v>27</v>
      </c>
    </row>
    <row r="48" spans="1:17">
      <c r="A48" s="1" t="s">
        <v>16</v>
      </c>
      <c r="B48" s="1" t="s">
        <v>242</v>
      </c>
      <c r="C48" s="1" t="s">
        <v>243</v>
      </c>
      <c r="D48" s="1" t="s">
        <v>19</v>
      </c>
      <c r="E48" s="1" t="s">
        <v>244</v>
      </c>
      <c r="F48" s="1" t="s">
        <v>245</v>
      </c>
      <c r="G48" s="1" t="s">
        <v>22</v>
      </c>
      <c r="H48" s="1" t="s">
        <v>23</v>
      </c>
      <c r="I48" s="1" t="s">
        <v>24</v>
      </c>
      <c r="J48" s="1" t="s">
        <v>25</v>
      </c>
      <c r="K48" s="3">
        <f t="shared" si="0"/>
        <v>122515.95999999999</v>
      </c>
      <c r="L48" s="3">
        <v>23278.04</v>
      </c>
      <c r="M48" s="1">
        <v>0</v>
      </c>
      <c r="N48" s="1">
        <v>0</v>
      </c>
      <c r="O48" s="1">
        <v>145794</v>
      </c>
      <c r="P48" s="1" t="s">
        <v>26</v>
      </c>
      <c r="Q48" s="1" t="s">
        <v>27</v>
      </c>
    </row>
    <row r="49" spans="1:17">
      <c r="A49" s="1" t="s">
        <v>16</v>
      </c>
      <c r="B49" s="1" t="s">
        <v>246</v>
      </c>
      <c r="C49" s="1" t="s">
        <v>247</v>
      </c>
      <c r="D49" s="1" t="s">
        <v>19</v>
      </c>
      <c r="E49" s="1" t="s">
        <v>244</v>
      </c>
      <c r="F49" s="1" t="s">
        <v>248</v>
      </c>
      <c r="G49" s="1" t="s">
        <v>22</v>
      </c>
      <c r="H49" s="1" t="s">
        <v>23</v>
      </c>
      <c r="I49" s="1" t="s">
        <v>24</v>
      </c>
      <c r="J49" s="1" t="s">
        <v>25</v>
      </c>
      <c r="K49" s="3">
        <f t="shared" si="0"/>
        <v>23262.1</v>
      </c>
      <c r="L49" s="3">
        <v>4037.9</v>
      </c>
      <c r="M49" s="1">
        <v>0</v>
      </c>
      <c r="N49" s="1">
        <v>2010</v>
      </c>
      <c r="O49" s="1">
        <v>27300</v>
      </c>
      <c r="P49" s="1" t="s">
        <v>26</v>
      </c>
      <c r="Q49" s="1" t="s">
        <v>27</v>
      </c>
    </row>
    <row r="50" spans="1:17">
      <c r="A50" s="1" t="s">
        <v>16</v>
      </c>
      <c r="B50" s="1" t="s">
        <v>249</v>
      </c>
      <c r="C50" s="1" t="s">
        <v>250</v>
      </c>
      <c r="D50" s="1" t="s">
        <v>41</v>
      </c>
      <c r="E50" s="1" t="s">
        <v>244</v>
      </c>
      <c r="F50" s="1" t="s">
        <v>251</v>
      </c>
      <c r="G50" s="1" t="s">
        <v>43</v>
      </c>
      <c r="H50" s="1" t="s">
        <v>44</v>
      </c>
      <c r="I50" s="1" t="s">
        <v>24</v>
      </c>
      <c r="J50" s="1" t="s">
        <v>45</v>
      </c>
      <c r="K50" s="3">
        <f t="shared" si="0"/>
        <v>36352</v>
      </c>
      <c r="L50" s="3">
        <v>5708</v>
      </c>
      <c r="M50" s="1">
        <v>0</v>
      </c>
      <c r="N50" s="1">
        <v>0</v>
      </c>
      <c r="O50" s="1">
        <v>42060</v>
      </c>
      <c r="P50" s="1" t="s">
        <v>26</v>
      </c>
      <c r="Q50" s="1" t="s">
        <v>27</v>
      </c>
    </row>
    <row r="51" spans="1:17">
      <c r="A51" s="1" t="s">
        <v>16</v>
      </c>
      <c r="B51" s="1" t="s">
        <v>252</v>
      </c>
      <c r="C51" s="1" t="s">
        <v>253</v>
      </c>
      <c r="D51" s="1" t="s">
        <v>254</v>
      </c>
      <c r="E51" s="1" t="s">
        <v>255</v>
      </c>
      <c r="F51" s="1" t="s">
        <v>256</v>
      </c>
      <c r="G51" s="1" t="s">
        <v>257</v>
      </c>
      <c r="H51" s="1" t="s">
        <v>258</v>
      </c>
      <c r="I51" s="1" t="s">
        <v>24</v>
      </c>
      <c r="J51" s="1" t="s">
        <v>259</v>
      </c>
      <c r="K51" s="3">
        <f t="shared" si="0"/>
        <v>75882.27</v>
      </c>
      <c r="L51" s="3">
        <v>14417.67</v>
      </c>
      <c r="M51" s="1">
        <v>0</v>
      </c>
      <c r="N51" s="1">
        <v>0</v>
      </c>
      <c r="O51" s="1">
        <v>90299.94</v>
      </c>
      <c r="P51" s="1" t="s">
        <v>26</v>
      </c>
      <c r="Q51" s="1" t="s">
        <v>27</v>
      </c>
    </row>
    <row r="52" spans="1:17">
      <c r="A52" s="1" t="s">
        <v>16</v>
      </c>
      <c r="B52" s="1" t="s">
        <v>260</v>
      </c>
      <c r="C52" s="1" t="s">
        <v>261</v>
      </c>
      <c r="D52" s="1" t="s">
        <v>58</v>
      </c>
      <c r="E52" s="1" t="s">
        <v>262</v>
      </c>
      <c r="F52" s="1" t="s">
        <v>263</v>
      </c>
      <c r="G52" s="1" t="s">
        <v>61</v>
      </c>
      <c r="H52" s="1" t="s">
        <v>62</v>
      </c>
      <c r="I52" s="1" t="s">
        <v>24</v>
      </c>
      <c r="J52" s="1" t="s">
        <v>63</v>
      </c>
      <c r="K52" s="3">
        <f t="shared" si="0"/>
        <v>80840.34</v>
      </c>
      <c r="L52" s="3">
        <v>15359.66</v>
      </c>
      <c r="M52" s="1">
        <v>0</v>
      </c>
      <c r="N52" s="1">
        <v>0</v>
      </c>
      <c r="O52" s="1">
        <v>96200</v>
      </c>
      <c r="P52" s="1" t="s">
        <v>26</v>
      </c>
      <c r="Q52" s="1" t="s">
        <v>27</v>
      </c>
    </row>
    <row r="53" spans="1:17">
      <c r="A53" s="1" t="s">
        <v>16</v>
      </c>
      <c r="B53" s="1" t="s">
        <v>264</v>
      </c>
      <c r="C53" s="1" t="s">
        <v>265</v>
      </c>
      <c r="D53" s="1" t="s">
        <v>19</v>
      </c>
      <c r="E53" s="1" t="s">
        <v>266</v>
      </c>
      <c r="F53" s="1" t="s">
        <v>267</v>
      </c>
      <c r="G53" s="1" t="s">
        <v>22</v>
      </c>
      <c r="H53" s="1" t="s">
        <v>23</v>
      </c>
      <c r="I53" s="1" t="s">
        <v>24</v>
      </c>
      <c r="J53" s="1" t="s">
        <v>25</v>
      </c>
      <c r="K53" s="3">
        <f t="shared" si="0"/>
        <v>64716.599999999991</v>
      </c>
      <c r="L53" s="3">
        <v>12200.41</v>
      </c>
      <c r="M53" s="1">
        <v>0</v>
      </c>
      <c r="N53" s="1">
        <v>0</v>
      </c>
      <c r="O53" s="1">
        <v>76917.009999999995</v>
      </c>
      <c r="P53" s="1" t="s">
        <v>26</v>
      </c>
      <c r="Q53" s="1" t="s">
        <v>27</v>
      </c>
    </row>
    <row r="54" spans="1:17">
      <c r="A54" s="1" t="s">
        <v>16</v>
      </c>
      <c r="B54" s="1" t="s">
        <v>268</v>
      </c>
      <c r="C54" s="1" t="s">
        <v>269</v>
      </c>
      <c r="D54" s="1" t="s">
        <v>128</v>
      </c>
      <c r="E54" s="1" t="s">
        <v>270</v>
      </c>
      <c r="F54" s="1" t="s">
        <v>271</v>
      </c>
      <c r="G54" s="1" t="s">
        <v>130</v>
      </c>
      <c r="H54" s="1" t="s">
        <v>131</v>
      </c>
      <c r="I54" s="1" t="s">
        <v>24</v>
      </c>
      <c r="J54" s="1" t="s">
        <v>132</v>
      </c>
      <c r="K54" s="3">
        <f t="shared" si="0"/>
        <v>135664</v>
      </c>
      <c r="L54" s="3">
        <v>19736</v>
      </c>
      <c r="M54" s="1">
        <v>0</v>
      </c>
      <c r="N54" s="1">
        <v>0</v>
      </c>
      <c r="O54" s="1">
        <v>155400</v>
      </c>
      <c r="P54" s="1" t="s">
        <v>26</v>
      </c>
      <c r="Q54" s="1" t="s">
        <v>27</v>
      </c>
    </row>
    <row r="55" spans="1:17">
      <c r="A55" s="1" t="s">
        <v>16</v>
      </c>
      <c r="B55" s="1" t="s">
        <v>272</v>
      </c>
      <c r="C55" s="1" t="s">
        <v>273</v>
      </c>
      <c r="D55" s="1" t="s">
        <v>274</v>
      </c>
      <c r="E55" s="1" t="s">
        <v>275</v>
      </c>
      <c r="F55" s="1" t="s">
        <v>276</v>
      </c>
      <c r="G55" s="1" t="s">
        <v>277</v>
      </c>
      <c r="H55" s="1" t="s">
        <v>278</v>
      </c>
      <c r="I55" s="1" t="s">
        <v>24</v>
      </c>
      <c r="J55" s="1" t="s">
        <v>63</v>
      </c>
      <c r="K55" s="3">
        <f t="shared" si="0"/>
        <v>26050</v>
      </c>
      <c r="L55" s="3">
        <v>4950</v>
      </c>
      <c r="M55" s="1">
        <v>0</v>
      </c>
      <c r="N55" s="1">
        <v>0</v>
      </c>
      <c r="O55" s="1">
        <v>31000</v>
      </c>
      <c r="P55" s="1" t="s">
        <v>26</v>
      </c>
      <c r="Q55" s="1" t="s">
        <v>27</v>
      </c>
    </row>
    <row r="56" spans="1:17">
      <c r="A56" s="1" t="s">
        <v>16</v>
      </c>
      <c r="B56" s="1" t="s">
        <v>279</v>
      </c>
      <c r="C56" s="1" t="s">
        <v>280</v>
      </c>
      <c r="D56" s="1" t="s">
        <v>128</v>
      </c>
      <c r="E56" s="1" t="s">
        <v>281</v>
      </c>
      <c r="F56" s="1" t="s">
        <v>282</v>
      </c>
      <c r="G56" s="1" t="s">
        <v>130</v>
      </c>
      <c r="H56" s="1" t="s">
        <v>131</v>
      </c>
      <c r="I56" s="1" t="s">
        <v>24</v>
      </c>
      <c r="J56" s="1" t="s">
        <v>132</v>
      </c>
      <c r="K56" s="3">
        <f t="shared" si="0"/>
        <v>81962</v>
      </c>
      <c r="L56" s="3">
        <v>10938</v>
      </c>
      <c r="M56" s="1">
        <v>0</v>
      </c>
      <c r="N56" s="1">
        <v>0</v>
      </c>
      <c r="O56" s="1">
        <v>92900</v>
      </c>
      <c r="P56" s="1" t="s">
        <v>26</v>
      </c>
      <c r="Q56" s="1" t="s">
        <v>27</v>
      </c>
    </row>
    <row r="57" spans="1:17">
      <c r="A57" s="1" t="s">
        <v>16</v>
      </c>
      <c r="B57" s="1" t="s">
        <v>283</v>
      </c>
      <c r="C57" s="1" t="s">
        <v>284</v>
      </c>
      <c r="D57" s="1" t="s">
        <v>285</v>
      </c>
      <c r="E57" s="1" t="s">
        <v>270</v>
      </c>
      <c r="F57" s="1" t="s">
        <v>286</v>
      </c>
      <c r="G57" s="1" t="s">
        <v>287</v>
      </c>
      <c r="H57" s="1" t="s">
        <v>288</v>
      </c>
      <c r="I57" s="1" t="s">
        <v>24</v>
      </c>
      <c r="J57" s="1" t="s">
        <v>151</v>
      </c>
      <c r="K57" s="3">
        <f t="shared" si="0"/>
        <v>67218.490000000005</v>
      </c>
      <c r="L57" s="3">
        <v>12771.51</v>
      </c>
      <c r="M57" s="1">
        <v>0</v>
      </c>
      <c r="N57" s="1">
        <v>0</v>
      </c>
      <c r="O57" s="1">
        <v>79990</v>
      </c>
      <c r="P57" s="1" t="s">
        <v>26</v>
      </c>
      <c r="Q57" s="1" t="s">
        <v>27</v>
      </c>
    </row>
    <row r="58" spans="1:17">
      <c r="A58" s="1" t="s">
        <v>16</v>
      </c>
      <c r="B58" s="1" t="s">
        <v>289</v>
      </c>
      <c r="C58" s="1" t="s">
        <v>290</v>
      </c>
      <c r="D58" s="1" t="s">
        <v>19</v>
      </c>
      <c r="E58" s="1" t="s">
        <v>270</v>
      </c>
      <c r="F58" s="1" t="s">
        <v>291</v>
      </c>
      <c r="G58" s="1" t="s">
        <v>22</v>
      </c>
      <c r="H58" s="1" t="s">
        <v>23</v>
      </c>
      <c r="I58" s="1" t="s">
        <v>24</v>
      </c>
      <c r="J58" s="1" t="s">
        <v>25</v>
      </c>
      <c r="K58" s="3">
        <f t="shared" si="0"/>
        <v>39075.629999999997</v>
      </c>
      <c r="L58" s="3">
        <v>7424.37</v>
      </c>
      <c r="M58" s="1">
        <v>0</v>
      </c>
      <c r="N58" s="1">
        <v>0</v>
      </c>
      <c r="O58" s="1">
        <v>46500</v>
      </c>
      <c r="P58" s="1" t="s">
        <v>26</v>
      </c>
      <c r="Q58" s="1" t="s">
        <v>27</v>
      </c>
    </row>
    <row r="59" spans="1:17">
      <c r="A59" s="1" t="s">
        <v>16</v>
      </c>
      <c r="B59" s="1" t="s">
        <v>292</v>
      </c>
      <c r="C59" s="1" t="s">
        <v>293</v>
      </c>
      <c r="D59" s="1" t="s">
        <v>19</v>
      </c>
      <c r="E59" s="1" t="s">
        <v>270</v>
      </c>
      <c r="F59" s="1" t="s">
        <v>294</v>
      </c>
      <c r="G59" s="1" t="s">
        <v>22</v>
      </c>
      <c r="H59" s="1" t="s">
        <v>23</v>
      </c>
      <c r="I59" s="1" t="s">
        <v>24</v>
      </c>
      <c r="J59" s="1" t="s">
        <v>25</v>
      </c>
      <c r="K59" s="3">
        <f t="shared" si="0"/>
        <v>46524.2</v>
      </c>
      <c r="L59" s="3">
        <v>8075.8</v>
      </c>
      <c r="M59" s="1">
        <v>0</v>
      </c>
      <c r="N59" s="1">
        <v>4020</v>
      </c>
      <c r="O59" s="1">
        <v>54600</v>
      </c>
      <c r="P59" s="1" t="s">
        <v>26</v>
      </c>
      <c r="Q59" s="1" t="s">
        <v>27</v>
      </c>
    </row>
    <row r="60" spans="1:17">
      <c r="A60" s="1" t="s">
        <v>16</v>
      </c>
      <c r="B60" s="1" t="s">
        <v>295</v>
      </c>
      <c r="C60" s="1" t="s">
        <v>296</v>
      </c>
      <c r="D60" s="1" t="s">
        <v>19</v>
      </c>
      <c r="E60" s="1" t="s">
        <v>275</v>
      </c>
      <c r="F60" s="1" t="s">
        <v>297</v>
      </c>
      <c r="G60" s="1" t="s">
        <v>22</v>
      </c>
      <c r="H60" s="1" t="s">
        <v>23</v>
      </c>
      <c r="I60" s="1" t="s">
        <v>24</v>
      </c>
      <c r="J60" s="1" t="s">
        <v>25</v>
      </c>
      <c r="K60" s="3">
        <f t="shared" si="0"/>
        <v>39075.629999999997</v>
      </c>
      <c r="L60" s="3">
        <v>7424.37</v>
      </c>
      <c r="M60" s="1">
        <v>0</v>
      </c>
      <c r="N60" s="1">
        <v>0</v>
      </c>
      <c r="O60" s="1">
        <v>46500</v>
      </c>
      <c r="P60" s="1" t="s">
        <v>26</v>
      </c>
      <c r="Q60" s="1" t="s">
        <v>27</v>
      </c>
    </row>
    <row r="61" spans="1:17">
      <c r="A61" s="1" t="s">
        <v>16</v>
      </c>
      <c r="B61" s="1" t="s">
        <v>298</v>
      </c>
      <c r="C61" s="1" t="s">
        <v>299</v>
      </c>
      <c r="D61" s="1" t="s">
        <v>19</v>
      </c>
      <c r="E61" s="1" t="s">
        <v>275</v>
      </c>
      <c r="F61" s="1" t="s">
        <v>300</v>
      </c>
      <c r="G61" s="1" t="s">
        <v>22</v>
      </c>
      <c r="H61" s="1" t="s">
        <v>23</v>
      </c>
      <c r="I61" s="1" t="s">
        <v>24</v>
      </c>
      <c r="J61" s="1" t="s">
        <v>25</v>
      </c>
      <c r="K61" s="3">
        <f t="shared" si="0"/>
        <v>46524.2</v>
      </c>
      <c r="L61" s="3">
        <v>8075.8</v>
      </c>
      <c r="M61" s="1">
        <v>0</v>
      </c>
      <c r="N61" s="1">
        <v>4020</v>
      </c>
      <c r="O61" s="1">
        <v>54600</v>
      </c>
      <c r="P61" s="1" t="s">
        <v>26</v>
      </c>
      <c r="Q61" s="1" t="s">
        <v>27</v>
      </c>
    </row>
    <row r="62" spans="1:17">
      <c r="A62" s="1" t="s">
        <v>16</v>
      </c>
      <c r="B62" s="1" t="s">
        <v>301</v>
      </c>
      <c r="C62" s="1" t="s">
        <v>302</v>
      </c>
      <c r="D62" s="1" t="s">
        <v>58</v>
      </c>
      <c r="E62" s="1" t="s">
        <v>275</v>
      </c>
      <c r="F62" s="1" t="s">
        <v>303</v>
      </c>
      <c r="G62" s="1" t="s">
        <v>61</v>
      </c>
      <c r="H62" s="1" t="s">
        <v>62</v>
      </c>
      <c r="I62" s="1" t="s">
        <v>24</v>
      </c>
      <c r="J62" s="1" t="s">
        <v>63</v>
      </c>
      <c r="K62" s="3">
        <f t="shared" si="0"/>
        <v>90084.040000000008</v>
      </c>
      <c r="L62" s="3">
        <v>17115.96</v>
      </c>
      <c r="M62" s="1">
        <v>0</v>
      </c>
      <c r="N62" s="1">
        <v>0</v>
      </c>
      <c r="O62" s="1">
        <v>107200</v>
      </c>
      <c r="P62" s="1" t="s">
        <v>26</v>
      </c>
      <c r="Q62" s="1" t="s">
        <v>27</v>
      </c>
    </row>
    <row r="63" spans="1:17">
      <c r="A63" s="1" t="s">
        <v>16</v>
      </c>
      <c r="B63" s="1" t="s">
        <v>304</v>
      </c>
      <c r="C63" s="1" t="s">
        <v>305</v>
      </c>
      <c r="D63" s="1" t="s">
        <v>306</v>
      </c>
      <c r="E63" s="1" t="s">
        <v>307</v>
      </c>
      <c r="F63" s="1" t="s">
        <v>308</v>
      </c>
      <c r="G63" s="1" t="s">
        <v>172</v>
      </c>
      <c r="H63" s="1" t="s">
        <v>173</v>
      </c>
      <c r="I63" s="1" t="s">
        <v>24</v>
      </c>
      <c r="J63" s="1" t="s">
        <v>63</v>
      </c>
      <c r="K63" s="3">
        <f t="shared" si="0"/>
        <v>21008.400000000001</v>
      </c>
      <c r="L63" s="3">
        <v>3991.6</v>
      </c>
      <c r="M63" s="1">
        <v>0</v>
      </c>
      <c r="N63" s="1">
        <v>0</v>
      </c>
      <c r="O63" s="1">
        <v>25000</v>
      </c>
      <c r="P63" s="1" t="s">
        <v>26</v>
      </c>
      <c r="Q63" s="1" t="s">
        <v>27</v>
      </c>
    </row>
    <row r="64" spans="1:17">
      <c r="A64" s="1" t="s">
        <v>16</v>
      </c>
      <c r="B64" s="1" t="s">
        <v>309</v>
      </c>
      <c r="C64" s="1" t="s">
        <v>310</v>
      </c>
      <c r="D64" s="1" t="s">
        <v>97</v>
      </c>
      <c r="E64" s="1" t="s">
        <v>307</v>
      </c>
      <c r="F64" s="1" t="s">
        <v>311</v>
      </c>
      <c r="G64" s="1" t="s">
        <v>100</v>
      </c>
      <c r="H64" s="1" t="s">
        <v>101</v>
      </c>
      <c r="I64" s="1" t="s">
        <v>24</v>
      </c>
      <c r="J64" s="1" t="s">
        <v>45</v>
      </c>
      <c r="K64" s="3">
        <f t="shared" si="0"/>
        <v>67226.89</v>
      </c>
      <c r="L64" s="3">
        <v>12773.11</v>
      </c>
      <c r="M64" s="1">
        <v>0</v>
      </c>
      <c r="N64" s="1">
        <v>0</v>
      </c>
      <c r="O64" s="1">
        <v>80000</v>
      </c>
      <c r="P64" s="1" t="s">
        <v>26</v>
      </c>
      <c r="Q64" s="1" t="s">
        <v>27</v>
      </c>
    </row>
    <row r="65" spans="1:17">
      <c r="A65" s="1" t="s">
        <v>16</v>
      </c>
      <c r="B65" s="1" t="s">
        <v>312</v>
      </c>
      <c r="C65" s="1" t="s">
        <v>313</v>
      </c>
      <c r="D65" s="1" t="s">
        <v>254</v>
      </c>
      <c r="E65" s="1" t="s">
        <v>281</v>
      </c>
      <c r="F65" s="1" t="s">
        <v>314</v>
      </c>
      <c r="G65" s="1" t="s">
        <v>257</v>
      </c>
      <c r="H65" s="1" t="s">
        <v>258</v>
      </c>
      <c r="I65" s="1" t="s">
        <v>24</v>
      </c>
      <c r="J65" s="1" t="s">
        <v>259</v>
      </c>
      <c r="K65" s="3">
        <f t="shared" si="0"/>
        <v>8403.36</v>
      </c>
      <c r="L65" s="3">
        <v>1596.64</v>
      </c>
      <c r="M65" s="1">
        <v>0</v>
      </c>
      <c r="N65" s="1">
        <v>0</v>
      </c>
      <c r="O65" s="1">
        <v>10000</v>
      </c>
      <c r="P65" s="1" t="s">
        <v>26</v>
      </c>
      <c r="Q65" s="1" t="s">
        <v>27</v>
      </c>
    </row>
    <row r="66" spans="1:17">
      <c r="A66" s="1" t="s">
        <v>192</v>
      </c>
      <c r="B66" s="1" t="s">
        <v>315</v>
      </c>
      <c r="C66" s="1" t="s">
        <v>316</v>
      </c>
      <c r="D66" s="1" t="s">
        <v>193</v>
      </c>
      <c r="E66" s="1" t="s">
        <v>317</v>
      </c>
      <c r="F66" s="1" t="s">
        <v>318</v>
      </c>
      <c r="G66" s="1" t="s">
        <v>22</v>
      </c>
      <c r="H66" s="1" t="s">
        <v>23</v>
      </c>
      <c r="I66" s="1" t="s">
        <v>24</v>
      </c>
      <c r="J66" s="1" t="s">
        <v>25</v>
      </c>
      <c r="K66" s="3">
        <f t="shared" si="0"/>
        <v>34872.26</v>
      </c>
      <c r="L66" s="3">
        <v>6625.74</v>
      </c>
      <c r="M66" s="1">
        <v>0</v>
      </c>
      <c r="N66" s="1">
        <v>0</v>
      </c>
      <c r="O66" s="1">
        <v>41498</v>
      </c>
      <c r="P66" s="1" t="s">
        <v>26</v>
      </c>
      <c r="Q66" s="1" t="s">
        <v>27</v>
      </c>
    </row>
    <row r="67" spans="1:17">
      <c r="A67" s="1" t="s">
        <v>16</v>
      </c>
      <c r="B67" s="1" t="s">
        <v>319</v>
      </c>
      <c r="C67" s="1" t="s">
        <v>320</v>
      </c>
      <c r="D67" s="1" t="s">
        <v>321</v>
      </c>
      <c r="E67" s="1" t="s">
        <v>322</v>
      </c>
      <c r="F67" s="1" t="s">
        <v>323</v>
      </c>
      <c r="G67" s="1" t="s">
        <v>324</v>
      </c>
      <c r="H67" s="1" t="s">
        <v>325</v>
      </c>
      <c r="I67" s="1" t="s">
        <v>24</v>
      </c>
      <c r="J67" s="1" t="s">
        <v>326</v>
      </c>
      <c r="K67" s="3">
        <f t="shared" ref="K67:K118" si="1">+O67-L67</f>
        <v>240000.01</v>
      </c>
      <c r="L67" s="3">
        <v>0</v>
      </c>
      <c r="M67" s="1">
        <v>0</v>
      </c>
      <c r="N67" s="1">
        <v>0</v>
      </c>
      <c r="O67" s="1">
        <v>240000.01</v>
      </c>
      <c r="P67" s="1" t="s">
        <v>26</v>
      </c>
      <c r="Q67" s="1" t="s">
        <v>27</v>
      </c>
    </row>
    <row r="68" spans="1:17">
      <c r="A68" s="1" t="s">
        <v>16</v>
      </c>
      <c r="B68" s="1" t="s">
        <v>327</v>
      </c>
      <c r="C68" s="1" t="s">
        <v>328</v>
      </c>
      <c r="D68" s="1" t="s">
        <v>329</v>
      </c>
      <c r="E68" s="1" t="s">
        <v>330</v>
      </c>
      <c r="F68" s="1" t="s">
        <v>331</v>
      </c>
      <c r="G68" s="1" t="s">
        <v>332</v>
      </c>
      <c r="H68" s="1" t="s">
        <v>333</v>
      </c>
      <c r="I68" s="1" t="s">
        <v>24</v>
      </c>
      <c r="J68" s="1" t="s">
        <v>334</v>
      </c>
      <c r="K68" s="3">
        <f t="shared" si="1"/>
        <v>75798.320000000007</v>
      </c>
      <c r="L68" s="3">
        <v>14401.68</v>
      </c>
      <c r="M68" s="1">
        <v>0</v>
      </c>
      <c r="N68" s="1">
        <v>0</v>
      </c>
      <c r="O68" s="1">
        <v>90200</v>
      </c>
      <c r="P68" s="1" t="s">
        <v>26</v>
      </c>
      <c r="Q68" s="1" t="s">
        <v>27</v>
      </c>
    </row>
    <row r="69" spans="1:17">
      <c r="A69" s="1" t="s">
        <v>16</v>
      </c>
      <c r="B69" s="1" t="s">
        <v>335</v>
      </c>
      <c r="C69" s="1" t="s">
        <v>336</v>
      </c>
      <c r="D69" s="1" t="s">
        <v>19</v>
      </c>
      <c r="E69" s="1" t="s">
        <v>337</v>
      </c>
      <c r="F69" s="1" t="s">
        <v>338</v>
      </c>
      <c r="G69" s="1" t="s">
        <v>22</v>
      </c>
      <c r="H69" s="1" t="s">
        <v>23</v>
      </c>
      <c r="I69" s="1" t="s">
        <v>24</v>
      </c>
      <c r="J69" s="1" t="s">
        <v>25</v>
      </c>
      <c r="K69" s="3">
        <f t="shared" si="1"/>
        <v>33193.279999999999</v>
      </c>
      <c r="L69" s="3">
        <v>6306.72</v>
      </c>
      <c r="M69" s="1">
        <v>0</v>
      </c>
      <c r="N69" s="1">
        <v>0</v>
      </c>
      <c r="O69" s="1">
        <v>39500</v>
      </c>
      <c r="P69" s="1" t="s">
        <v>26</v>
      </c>
      <c r="Q69" s="1" t="s">
        <v>27</v>
      </c>
    </row>
    <row r="70" spans="1:17">
      <c r="A70" s="1" t="s">
        <v>16</v>
      </c>
      <c r="B70" s="1" t="s">
        <v>339</v>
      </c>
      <c r="C70" s="1" t="s">
        <v>340</v>
      </c>
      <c r="D70" s="1" t="s">
        <v>19</v>
      </c>
      <c r="E70" s="1" t="s">
        <v>341</v>
      </c>
      <c r="F70" s="1" t="s">
        <v>342</v>
      </c>
      <c r="G70" s="1" t="s">
        <v>22</v>
      </c>
      <c r="H70" s="1" t="s">
        <v>23</v>
      </c>
      <c r="I70" s="1" t="s">
        <v>24</v>
      </c>
      <c r="J70" s="1" t="s">
        <v>25</v>
      </c>
      <c r="K70" s="3">
        <f t="shared" si="1"/>
        <v>44996.32</v>
      </c>
      <c r="L70" s="3">
        <v>7903.68</v>
      </c>
      <c r="M70" s="1">
        <v>0</v>
      </c>
      <c r="N70" s="1">
        <v>3398</v>
      </c>
      <c r="O70" s="1">
        <v>52900</v>
      </c>
      <c r="P70" s="1" t="s">
        <v>26</v>
      </c>
      <c r="Q70" s="1" t="s">
        <v>27</v>
      </c>
    </row>
    <row r="71" spans="1:17">
      <c r="A71" s="1" t="s">
        <v>16</v>
      </c>
      <c r="B71" s="1" t="s">
        <v>343</v>
      </c>
      <c r="C71" s="1" t="s">
        <v>344</v>
      </c>
      <c r="D71" s="1" t="s">
        <v>97</v>
      </c>
      <c r="E71" s="1" t="s">
        <v>345</v>
      </c>
      <c r="F71" s="1" t="s">
        <v>346</v>
      </c>
      <c r="G71" s="1" t="s">
        <v>105</v>
      </c>
      <c r="H71" s="1" t="s">
        <v>106</v>
      </c>
      <c r="I71" s="1" t="s">
        <v>24</v>
      </c>
      <c r="J71" s="1" t="s">
        <v>107</v>
      </c>
      <c r="K71" s="3">
        <f t="shared" si="1"/>
        <v>61000</v>
      </c>
      <c r="L71" s="3">
        <v>0</v>
      </c>
      <c r="M71" s="1">
        <v>0</v>
      </c>
      <c r="N71" s="1">
        <v>0</v>
      </c>
      <c r="O71" s="1">
        <v>61000</v>
      </c>
      <c r="P71" s="1" t="s">
        <v>26</v>
      </c>
      <c r="Q71" s="1" t="s">
        <v>27</v>
      </c>
    </row>
    <row r="72" spans="1:17">
      <c r="A72" s="1" t="s">
        <v>16</v>
      </c>
      <c r="B72" s="1" t="s">
        <v>347</v>
      </c>
      <c r="C72" s="1" t="s">
        <v>348</v>
      </c>
      <c r="D72" s="1" t="s">
        <v>41</v>
      </c>
      <c r="E72" s="1" t="s">
        <v>349</v>
      </c>
      <c r="F72" s="1" t="s">
        <v>350</v>
      </c>
      <c r="G72" s="1" t="s">
        <v>43</v>
      </c>
      <c r="H72" s="1" t="s">
        <v>44</v>
      </c>
      <c r="I72" s="1" t="s">
        <v>24</v>
      </c>
      <c r="J72" s="1" t="s">
        <v>45</v>
      </c>
      <c r="K72" s="3">
        <f t="shared" si="1"/>
        <v>36415.97</v>
      </c>
      <c r="L72" s="3">
        <v>6919</v>
      </c>
      <c r="M72" s="1">
        <v>0</v>
      </c>
      <c r="N72" s="1">
        <v>0</v>
      </c>
      <c r="O72" s="1">
        <v>43334.97</v>
      </c>
      <c r="P72" s="1" t="s">
        <v>26</v>
      </c>
      <c r="Q72" s="1" t="s">
        <v>27</v>
      </c>
    </row>
    <row r="73" spans="1:17">
      <c r="A73" s="1" t="s">
        <v>16</v>
      </c>
      <c r="B73" s="1" t="s">
        <v>351</v>
      </c>
      <c r="C73" s="1" t="s">
        <v>352</v>
      </c>
      <c r="D73" s="1" t="s">
        <v>353</v>
      </c>
      <c r="E73" s="1" t="s">
        <v>349</v>
      </c>
      <c r="F73" s="1" t="s">
        <v>354</v>
      </c>
      <c r="G73" s="1" t="s">
        <v>257</v>
      </c>
      <c r="H73" s="1" t="s">
        <v>258</v>
      </c>
      <c r="I73" s="1" t="s">
        <v>24</v>
      </c>
      <c r="J73" s="1" t="s">
        <v>259</v>
      </c>
      <c r="K73" s="3">
        <f t="shared" si="1"/>
        <v>27197.47</v>
      </c>
      <c r="L73" s="3">
        <v>4502.51</v>
      </c>
      <c r="M73" s="1">
        <v>0</v>
      </c>
      <c r="N73" s="1">
        <v>0</v>
      </c>
      <c r="O73" s="1">
        <v>31699.98</v>
      </c>
      <c r="P73" s="1" t="s">
        <v>26</v>
      </c>
      <c r="Q73" s="1" t="s">
        <v>27</v>
      </c>
    </row>
    <row r="74" spans="1:17">
      <c r="A74" s="1" t="s">
        <v>16</v>
      </c>
      <c r="B74" s="1" t="s">
        <v>355</v>
      </c>
      <c r="C74" s="1" t="s">
        <v>356</v>
      </c>
      <c r="D74" s="1" t="s">
        <v>19</v>
      </c>
      <c r="E74" s="1" t="s">
        <v>357</v>
      </c>
      <c r="F74" s="1" t="s">
        <v>358</v>
      </c>
      <c r="G74" s="1" t="s">
        <v>22</v>
      </c>
      <c r="H74" s="1" t="s">
        <v>23</v>
      </c>
      <c r="I74" s="1" t="s">
        <v>24</v>
      </c>
      <c r="J74" s="1" t="s">
        <v>25</v>
      </c>
      <c r="K74" s="3">
        <f t="shared" si="1"/>
        <v>57557.979999999996</v>
      </c>
      <c r="L74" s="3">
        <v>10936.02</v>
      </c>
      <c r="M74" s="1">
        <v>0</v>
      </c>
      <c r="N74" s="1">
        <v>0</v>
      </c>
      <c r="O74" s="1">
        <v>68494</v>
      </c>
      <c r="P74" s="1" t="s">
        <v>26</v>
      </c>
      <c r="Q74" s="1" t="s">
        <v>27</v>
      </c>
    </row>
    <row r="75" spans="1:17">
      <c r="A75" s="1" t="s">
        <v>16</v>
      </c>
      <c r="B75" s="1" t="s">
        <v>359</v>
      </c>
      <c r="C75" s="1" t="s">
        <v>360</v>
      </c>
      <c r="D75" s="1" t="s">
        <v>19</v>
      </c>
      <c r="E75" s="1" t="s">
        <v>361</v>
      </c>
      <c r="F75" s="1" t="s">
        <v>362</v>
      </c>
      <c r="G75" s="1" t="s">
        <v>22</v>
      </c>
      <c r="H75" s="1" t="s">
        <v>23</v>
      </c>
      <c r="I75" s="1" t="s">
        <v>24</v>
      </c>
      <c r="J75" s="1" t="s">
        <v>25</v>
      </c>
      <c r="K75" s="3">
        <f t="shared" si="1"/>
        <v>65963.02</v>
      </c>
      <c r="L75" s="3">
        <v>12532.98</v>
      </c>
      <c r="M75" s="1">
        <v>0</v>
      </c>
      <c r="N75" s="1">
        <v>0</v>
      </c>
      <c r="O75" s="1">
        <v>78496</v>
      </c>
      <c r="P75" s="1" t="s">
        <v>26</v>
      </c>
      <c r="Q75" s="1" t="s">
        <v>27</v>
      </c>
    </row>
    <row r="76" spans="1:17">
      <c r="A76" s="1" t="s">
        <v>16</v>
      </c>
      <c r="B76" s="1" t="s">
        <v>363</v>
      </c>
      <c r="C76" s="1" t="s">
        <v>364</v>
      </c>
      <c r="D76" s="1" t="s">
        <v>19</v>
      </c>
      <c r="E76" s="1" t="s">
        <v>361</v>
      </c>
      <c r="F76" s="1" t="s">
        <v>365</v>
      </c>
      <c r="G76" s="1" t="s">
        <v>22</v>
      </c>
      <c r="H76" s="1" t="s">
        <v>23</v>
      </c>
      <c r="I76" s="1" t="s">
        <v>24</v>
      </c>
      <c r="J76" s="1" t="s">
        <v>25</v>
      </c>
      <c r="K76" s="3">
        <f t="shared" si="1"/>
        <v>11631.05</v>
      </c>
      <c r="L76" s="3">
        <v>2018.95</v>
      </c>
      <c r="M76" s="1">
        <v>0</v>
      </c>
      <c r="N76" s="1">
        <v>1005</v>
      </c>
      <c r="O76" s="1">
        <v>13650</v>
      </c>
      <c r="P76" s="1" t="s">
        <v>26</v>
      </c>
      <c r="Q76" s="1" t="s">
        <v>27</v>
      </c>
    </row>
    <row r="77" spans="1:17">
      <c r="A77" s="1" t="s">
        <v>16</v>
      </c>
      <c r="B77" s="1" t="s">
        <v>366</v>
      </c>
      <c r="C77" s="1" t="s">
        <v>367</v>
      </c>
      <c r="D77" s="1" t="s">
        <v>368</v>
      </c>
      <c r="E77" s="1" t="s">
        <v>361</v>
      </c>
      <c r="F77" s="1" t="s">
        <v>369</v>
      </c>
      <c r="G77" s="1" t="s">
        <v>370</v>
      </c>
      <c r="H77" s="1" t="s">
        <v>371</v>
      </c>
      <c r="I77" s="1" t="s">
        <v>24</v>
      </c>
      <c r="J77" s="1" t="s">
        <v>45</v>
      </c>
      <c r="K77" s="3">
        <f t="shared" si="1"/>
        <v>126026.39</v>
      </c>
      <c r="L77" s="3">
        <v>23933.61</v>
      </c>
      <c r="M77" s="1">
        <v>0</v>
      </c>
      <c r="N77" s="1">
        <v>0</v>
      </c>
      <c r="O77" s="1">
        <v>149960</v>
      </c>
      <c r="P77" s="1" t="s">
        <v>26</v>
      </c>
      <c r="Q77" s="1" t="s">
        <v>27</v>
      </c>
    </row>
    <row r="78" spans="1:17">
      <c r="A78" s="1" t="s">
        <v>16</v>
      </c>
      <c r="B78" s="1" t="s">
        <v>372</v>
      </c>
      <c r="C78" s="1" t="s">
        <v>373</v>
      </c>
      <c r="D78" s="1" t="s">
        <v>19</v>
      </c>
      <c r="E78" s="1" t="s">
        <v>374</v>
      </c>
      <c r="F78" s="1" t="s">
        <v>375</v>
      </c>
      <c r="G78" s="1" t="s">
        <v>22</v>
      </c>
      <c r="H78" s="1" t="s">
        <v>23</v>
      </c>
      <c r="I78" s="1" t="s">
        <v>24</v>
      </c>
      <c r="J78" s="1" t="s">
        <v>25</v>
      </c>
      <c r="K78" s="3">
        <f t="shared" si="1"/>
        <v>28571.42</v>
      </c>
      <c r="L78" s="3">
        <v>5428.58</v>
      </c>
      <c r="M78" s="1">
        <v>0</v>
      </c>
      <c r="N78" s="1">
        <v>0</v>
      </c>
      <c r="O78" s="1">
        <v>34000</v>
      </c>
      <c r="P78" s="1" t="s">
        <v>26</v>
      </c>
      <c r="Q78" s="1" t="s">
        <v>27</v>
      </c>
    </row>
    <row r="79" spans="1:17">
      <c r="A79" s="1" t="s">
        <v>16</v>
      </c>
      <c r="B79" s="1" t="s">
        <v>376</v>
      </c>
      <c r="C79" s="1" t="s">
        <v>377</v>
      </c>
      <c r="D79" s="1" t="s">
        <v>58</v>
      </c>
      <c r="E79" s="1" t="s">
        <v>374</v>
      </c>
      <c r="F79" s="1" t="s">
        <v>378</v>
      </c>
      <c r="G79" s="1" t="s">
        <v>61</v>
      </c>
      <c r="H79" s="1" t="s">
        <v>62</v>
      </c>
      <c r="I79" s="1" t="s">
        <v>24</v>
      </c>
      <c r="J79" s="1" t="s">
        <v>63</v>
      </c>
      <c r="K79" s="3">
        <f t="shared" si="1"/>
        <v>89075.63</v>
      </c>
      <c r="L79" s="3">
        <v>16924.37</v>
      </c>
      <c r="M79" s="1">
        <v>0</v>
      </c>
      <c r="N79" s="1">
        <v>0</v>
      </c>
      <c r="O79" s="1">
        <v>106000</v>
      </c>
      <c r="P79" s="1" t="s">
        <v>26</v>
      </c>
      <c r="Q79" s="1" t="s">
        <v>27</v>
      </c>
    </row>
    <row r="80" spans="1:17">
      <c r="A80" s="1" t="s">
        <v>16</v>
      </c>
      <c r="B80" s="1" t="s">
        <v>379</v>
      </c>
      <c r="C80" s="1" t="s">
        <v>380</v>
      </c>
      <c r="D80" s="1" t="s">
        <v>237</v>
      </c>
      <c r="E80" s="1" t="s">
        <v>381</v>
      </c>
      <c r="F80" s="1" t="s">
        <v>382</v>
      </c>
      <c r="G80" s="1" t="s">
        <v>240</v>
      </c>
      <c r="H80" s="1" t="s">
        <v>241</v>
      </c>
      <c r="I80" s="1" t="s">
        <v>24</v>
      </c>
      <c r="J80" s="1" t="s">
        <v>45</v>
      </c>
      <c r="K80" s="3">
        <f t="shared" si="1"/>
        <v>35462.19</v>
      </c>
      <c r="L80" s="3">
        <v>6737.81</v>
      </c>
      <c r="M80" s="1">
        <v>0</v>
      </c>
      <c r="N80" s="1">
        <v>0</v>
      </c>
      <c r="O80" s="1">
        <v>42200</v>
      </c>
      <c r="P80" s="1" t="s">
        <v>26</v>
      </c>
      <c r="Q80" s="1" t="s">
        <v>27</v>
      </c>
    </row>
    <row r="81" spans="1:17">
      <c r="A81" s="1" t="s">
        <v>16</v>
      </c>
      <c r="B81" s="1" t="s">
        <v>383</v>
      </c>
      <c r="C81" s="1" t="s">
        <v>384</v>
      </c>
      <c r="D81" s="1" t="s">
        <v>19</v>
      </c>
      <c r="E81" s="1" t="s">
        <v>385</v>
      </c>
      <c r="F81" s="1" t="s">
        <v>386</v>
      </c>
      <c r="G81" s="1" t="s">
        <v>22</v>
      </c>
      <c r="H81" s="1" t="s">
        <v>23</v>
      </c>
      <c r="I81" s="1" t="s">
        <v>24</v>
      </c>
      <c r="J81" s="1" t="s">
        <v>25</v>
      </c>
      <c r="K81" s="3">
        <f t="shared" si="1"/>
        <v>46524.2</v>
      </c>
      <c r="L81" s="3">
        <v>8075.8</v>
      </c>
      <c r="M81" s="1">
        <v>0</v>
      </c>
      <c r="N81" s="1">
        <v>4020</v>
      </c>
      <c r="O81" s="1">
        <v>54600</v>
      </c>
      <c r="P81" s="1" t="s">
        <v>26</v>
      </c>
      <c r="Q81" s="1" t="s">
        <v>27</v>
      </c>
    </row>
    <row r="82" spans="1:17">
      <c r="A82" s="1" t="s">
        <v>16</v>
      </c>
      <c r="B82" s="1" t="s">
        <v>387</v>
      </c>
      <c r="C82" s="1" t="s">
        <v>388</v>
      </c>
      <c r="D82" s="1" t="s">
        <v>19</v>
      </c>
      <c r="E82" s="1" t="s">
        <v>385</v>
      </c>
      <c r="F82" s="1" t="s">
        <v>389</v>
      </c>
      <c r="G82" s="1" t="s">
        <v>22</v>
      </c>
      <c r="H82" s="1" t="s">
        <v>23</v>
      </c>
      <c r="I82" s="1" t="s">
        <v>24</v>
      </c>
      <c r="J82" s="1" t="s">
        <v>25</v>
      </c>
      <c r="K82" s="3">
        <f t="shared" si="1"/>
        <v>45944.56</v>
      </c>
      <c r="L82" s="3">
        <v>8729.4599999999991</v>
      </c>
      <c r="M82" s="1">
        <v>0</v>
      </c>
      <c r="N82" s="1">
        <v>0</v>
      </c>
      <c r="O82" s="1">
        <v>54674.02</v>
      </c>
      <c r="P82" s="1" t="s">
        <v>26</v>
      </c>
      <c r="Q82" s="1" t="s">
        <v>27</v>
      </c>
    </row>
    <row r="83" spans="1:17">
      <c r="A83" s="1" t="s">
        <v>16</v>
      </c>
      <c r="B83" s="1" t="s">
        <v>390</v>
      </c>
      <c r="C83" s="1" t="s">
        <v>391</v>
      </c>
      <c r="D83" s="1" t="s">
        <v>41</v>
      </c>
      <c r="E83" s="1" t="s">
        <v>385</v>
      </c>
      <c r="F83" s="1" t="s">
        <v>392</v>
      </c>
      <c r="G83" s="1" t="s">
        <v>43</v>
      </c>
      <c r="H83" s="1" t="s">
        <v>44</v>
      </c>
      <c r="I83" s="1" t="s">
        <v>24</v>
      </c>
      <c r="J83" s="1" t="s">
        <v>45</v>
      </c>
      <c r="K83" s="3">
        <f t="shared" si="1"/>
        <v>263351.36</v>
      </c>
      <c r="L83" s="3">
        <v>49859</v>
      </c>
      <c r="M83" s="1">
        <v>0</v>
      </c>
      <c r="N83" s="1">
        <v>0</v>
      </c>
      <c r="O83" s="1">
        <v>313210.36</v>
      </c>
      <c r="P83" s="1" t="s">
        <v>26</v>
      </c>
      <c r="Q83" s="1" t="s">
        <v>27</v>
      </c>
    </row>
    <row r="84" spans="1:17">
      <c r="A84" s="1" t="s">
        <v>16</v>
      </c>
      <c r="B84" s="1" t="s">
        <v>393</v>
      </c>
      <c r="C84" s="1" t="s">
        <v>394</v>
      </c>
      <c r="D84" s="1" t="s">
        <v>395</v>
      </c>
      <c r="E84" s="1" t="s">
        <v>385</v>
      </c>
      <c r="F84" s="1" t="s">
        <v>396</v>
      </c>
      <c r="G84" s="1" t="s">
        <v>397</v>
      </c>
      <c r="H84" s="1" t="s">
        <v>398</v>
      </c>
      <c r="I84" s="1" t="s">
        <v>24</v>
      </c>
      <c r="J84" s="1" t="s">
        <v>151</v>
      </c>
      <c r="K84" s="3">
        <f t="shared" si="1"/>
        <v>83949.58</v>
      </c>
      <c r="L84" s="3">
        <v>15950.42</v>
      </c>
      <c r="M84" s="1">
        <v>0</v>
      </c>
      <c r="N84" s="1">
        <v>0</v>
      </c>
      <c r="O84" s="1">
        <v>99900</v>
      </c>
      <c r="P84" s="1" t="s">
        <v>26</v>
      </c>
      <c r="Q84" s="1" t="s">
        <v>27</v>
      </c>
    </row>
    <row r="85" spans="1:17">
      <c r="A85" s="1" t="s">
        <v>16</v>
      </c>
      <c r="B85" s="1" t="s">
        <v>399</v>
      </c>
      <c r="C85" s="1" t="s">
        <v>400</v>
      </c>
      <c r="D85" s="1" t="s">
        <v>401</v>
      </c>
      <c r="E85" s="1" t="s">
        <v>385</v>
      </c>
      <c r="F85" s="1" t="s">
        <v>402</v>
      </c>
      <c r="G85" s="1" t="s">
        <v>149</v>
      </c>
      <c r="H85" s="1" t="s">
        <v>150</v>
      </c>
      <c r="I85" s="1" t="s">
        <v>24</v>
      </c>
      <c r="J85" s="1" t="s">
        <v>151</v>
      </c>
      <c r="K85" s="3">
        <f t="shared" si="1"/>
        <v>141579</v>
      </c>
      <c r="L85" s="3">
        <v>26901</v>
      </c>
      <c r="M85" s="1">
        <v>0</v>
      </c>
      <c r="N85" s="1">
        <v>0</v>
      </c>
      <c r="O85" s="1">
        <v>168480</v>
      </c>
      <c r="P85" s="1" t="s">
        <v>26</v>
      </c>
      <c r="Q85" s="1" t="s">
        <v>27</v>
      </c>
    </row>
    <row r="86" spans="1:17">
      <c r="A86" s="1" t="s">
        <v>16</v>
      </c>
      <c r="B86" s="1" t="s">
        <v>403</v>
      </c>
      <c r="C86" s="1" t="s">
        <v>404</v>
      </c>
      <c r="D86" s="1" t="s">
        <v>97</v>
      </c>
      <c r="E86" s="1" t="s">
        <v>405</v>
      </c>
      <c r="F86" s="1" t="s">
        <v>406</v>
      </c>
      <c r="G86" s="1" t="s">
        <v>105</v>
      </c>
      <c r="H86" s="1" t="s">
        <v>106</v>
      </c>
      <c r="I86" s="1" t="s">
        <v>24</v>
      </c>
      <c r="J86" s="1" t="s">
        <v>107</v>
      </c>
      <c r="K86" s="3">
        <f t="shared" si="1"/>
        <v>120000</v>
      </c>
      <c r="L86" s="3">
        <v>0</v>
      </c>
      <c r="M86" s="1">
        <v>0</v>
      </c>
      <c r="N86" s="1">
        <v>0</v>
      </c>
      <c r="O86" s="1">
        <v>120000</v>
      </c>
      <c r="P86" s="1" t="s">
        <v>26</v>
      </c>
      <c r="Q86" s="1" t="s">
        <v>27</v>
      </c>
    </row>
    <row r="87" spans="1:17">
      <c r="A87" s="1" t="s">
        <v>16</v>
      </c>
      <c r="B87" s="1" t="s">
        <v>407</v>
      </c>
      <c r="C87" s="1" t="s">
        <v>408</v>
      </c>
      <c r="D87" s="1" t="s">
        <v>409</v>
      </c>
      <c r="E87" s="1" t="s">
        <v>405</v>
      </c>
      <c r="F87" s="1" t="s">
        <v>410</v>
      </c>
      <c r="G87" s="1" t="s">
        <v>172</v>
      </c>
      <c r="H87" s="1" t="s">
        <v>173</v>
      </c>
      <c r="I87" s="1" t="s">
        <v>24</v>
      </c>
      <c r="J87" s="1" t="s">
        <v>45</v>
      </c>
      <c r="K87" s="3">
        <f t="shared" si="1"/>
        <v>57983.19</v>
      </c>
      <c r="L87" s="3">
        <v>11016.81</v>
      </c>
      <c r="M87" s="1">
        <v>0</v>
      </c>
      <c r="N87" s="1">
        <v>0</v>
      </c>
      <c r="O87" s="1">
        <v>69000</v>
      </c>
      <c r="P87" s="1" t="s">
        <v>26</v>
      </c>
      <c r="Q87" s="1" t="s">
        <v>27</v>
      </c>
    </row>
    <row r="88" spans="1:17">
      <c r="A88" s="1" t="s">
        <v>16</v>
      </c>
      <c r="B88" s="1" t="s">
        <v>411</v>
      </c>
      <c r="C88" s="1" t="s">
        <v>412</v>
      </c>
      <c r="D88" s="1" t="s">
        <v>237</v>
      </c>
      <c r="E88" s="1" t="s">
        <v>413</v>
      </c>
      <c r="F88" s="1" t="s">
        <v>414</v>
      </c>
      <c r="G88" s="1" t="s">
        <v>240</v>
      </c>
      <c r="H88" s="1" t="s">
        <v>241</v>
      </c>
      <c r="I88" s="1" t="s">
        <v>24</v>
      </c>
      <c r="J88" s="1" t="s">
        <v>45</v>
      </c>
      <c r="K88" s="3">
        <f t="shared" si="1"/>
        <v>61913.45</v>
      </c>
      <c r="L88" s="3">
        <v>10186.549999999999</v>
      </c>
      <c r="M88" s="1">
        <v>0</v>
      </c>
      <c r="N88" s="1">
        <v>0</v>
      </c>
      <c r="O88" s="1">
        <v>72100</v>
      </c>
      <c r="P88" s="1" t="s">
        <v>26</v>
      </c>
      <c r="Q88" s="1" t="s">
        <v>27</v>
      </c>
    </row>
    <row r="89" spans="1:17">
      <c r="A89" s="1" t="s">
        <v>16</v>
      </c>
      <c r="B89" s="1" t="s">
        <v>415</v>
      </c>
      <c r="C89" s="1" t="s">
        <v>416</v>
      </c>
      <c r="D89" s="1" t="s">
        <v>58</v>
      </c>
      <c r="E89" s="1" t="s">
        <v>413</v>
      </c>
      <c r="F89" s="1" t="s">
        <v>417</v>
      </c>
      <c r="G89" s="1" t="s">
        <v>61</v>
      </c>
      <c r="H89" s="1" t="s">
        <v>62</v>
      </c>
      <c r="I89" s="1" t="s">
        <v>24</v>
      </c>
      <c r="J89" s="1" t="s">
        <v>63</v>
      </c>
      <c r="K89" s="3">
        <f t="shared" si="1"/>
        <v>132436.98000000001</v>
      </c>
      <c r="L89" s="3">
        <v>25163.02</v>
      </c>
      <c r="M89" s="1">
        <v>0</v>
      </c>
      <c r="N89" s="1">
        <v>0</v>
      </c>
      <c r="O89" s="1">
        <v>157600</v>
      </c>
      <c r="P89" s="1" t="s">
        <v>26</v>
      </c>
      <c r="Q89" s="1" t="s">
        <v>27</v>
      </c>
    </row>
    <row r="90" spans="1:17">
      <c r="A90" s="1" t="s">
        <v>16</v>
      </c>
      <c r="B90" s="1" t="s">
        <v>418</v>
      </c>
      <c r="C90" s="1" t="s">
        <v>419</v>
      </c>
      <c r="D90" s="1" t="s">
        <v>19</v>
      </c>
      <c r="E90" s="1" t="s">
        <v>420</v>
      </c>
      <c r="F90" s="1" t="s">
        <v>421</v>
      </c>
      <c r="G90" s="1" t="s">
        <v>22</v>
      </c>
      <c r="H90" s="1" t="s">
        <v>23</v>
      </c>
      <c r="I90" s="1" t="s">
        <v>24</v>
      </c>
      <c r="J90" s="1" t="s">
        <v>25</v>
      </c>
      <c r="K90" s="3">
        <f t="shared" si="1"/>
        <v>42010.080000000002</v>
      </c>
      <c r="L90" s="3">
        <v>7981.92</v>
      </c>
      <c r="M90" s="1">
        <v>0</v>
      </c>
      <c r="N90" s="1">
        <v>0</v>
      </c>
      <c r="O90" s="1">
        <v>49992</v>
      </c>
      <c r="P90" s="1" t="s">
        <v>26</v>
      </c>
      <c r="Q90" s="1" t="s">
        <v>27</v>
      </c>
    </row>
    <row r="91" spans="1:17">
      <c r="A91" s="1" t="s">
        <v>16</v>
      </c>
      <c r="B91" s="1" t="s">
        <v>422</v>
      </c>
      <c r="C91" s="1" t="s">
        <v>423</v>
      </c>
      <c r="D91" s="1" t="s">
        <v>19</v>
      </c>
      <c r="E91" s="1" t="s">
        <v>420</v>
      </c>
      <c r="F91" s="1" t="s">
        <v>424</v>
      </c>
      <c r="G91" s="1" t="s">
        <v>22</v>
      </c>
      <c r="H91" s="1" t="s">
        <v>23</v>
      </c>
      <c r="I91" s="1" t="s">
        <v>24</v>
      </c>
      <c r="J91" s="1" t="s">
        <v>25</v>
      </c>
      <c r="K91" s="3">
        <f t="shared" si="1"/>
        <v>23262.1</v>
      </c>
      <c r="L91" s="3">
        <v>4037.9</v>
      </c>
      <c r="M91" s="1">
        <v>0</v>
      </c>
      <c r="N91" s="1">
        <v>2010</v>
      </c>
      <c r="O91" s="1">
        <v>27300</v>
      </c>
      <c r="P91" s="1" t="s">
        <v>26</v>
      </c>
      <c r="Q91" s="1" t="s">
        <v>27</v>
      </c>
    </row>
    <row r="92" spans="1:17">
      <c r="A92" s="1" t="s">
        <v>16</v>
      </c>
      <c r="B92" s="1" t="s">
        <v>425</v>
      </c>
      <c r="C92" s="1" t="s">
        <v>426</v>
      </c>
      <c r="D92" s="1" t="s">
        <v>427</v>
      </c>
      <c r="E92" s="1" t="s">
        <v>420</v>
      </c>
      <c r="F92" s="1" t="s">
        <v>428</v>
      </c>
      <c r="G92" s="1" t="s">
        <v>172</v>
      </c>
      <c r="H92" s="1" t="s">
        <v>173</v>
      </c>
      <c r="I92" s="1" t="s">
        <v>24</v>
      </c>
      <c r="J92" s="1" t="s">
        <v>429</v>
      </c>
      <c r="K92" s="3">
        <f t="shared" si="1"/>
        <v>84699.839999999997</v>
      </c>
      <c r="L92" s="3">
        <v>15500.16</v>
      </c>
      <c r="M92" s="1">
        <v>0</v>
      </c>
      <c r="N92" s="1">
        <v>0</v>
      </c>
      <c r="O92" s="1">
        <v>100200</v>
      </c>
      <c r="P92" s="1" t="s">
        <v>26</v>
      </c>
      <c r="Q92" s="1" t="s">
        <v>27</v>
      </c>
    </row>
    <row r="93" spans="1:17">
      <c r="A93" s="1" t="s">
        <v>16</v>
      </c>
      <c r="B93" s="1" t="s">
        <v>430</v>
      </c>
      <c r="C93" s="1" t="s">
        <v>431</v>
      </c>
      <c r="D93" s="1" t="s">
        <v>41</v>
      </c>
      <c r="E93" s="1" t="s">
        <v>432</v>
      </c>
      <c r="F93" s="1" t="s">
        <v>433</v>
      </c>
      <c r="G93" s="1" t="s">
        <v>43</v>
      </c>
      <c r="H93" s="1" t="s">
        <v>44</v>
      </c>
      <c r="I93" s="1" t="s">
        <v>24</v>
      </c>
      <c r="J93" s="1" t="s">
        <v>45</v>
      </c>
      <c r="K93" s="3">
        <f t="shared" si="1"/>
        <v>42337.31</v>
      </c>
      <c r="L93" s="3">
        <v>8033</v>
      </c>
      <c r="M93" s="1">
        <v>0</v>
      </c>
      <c r="N93" s="1">
        <v>0</v>
      </c>
      <c r="O93" s="1">
        <v>50370.31</v>
      </c>
      <c r="P93" s="1" t="s">
        <v>26</v>
      </c>
      <c r="Q93" s="1" t="s">
        <v>27</v>
      </c>
    </row>
    <row r="94" spans="1:17">
      <c r="A94" s="1" t="s">
        <v>16</v>
      </c>
      <c r="B94" s="1" t="s">
        <v>434</v>
      </c>
      <c r="C94" s="1" t="s">
        <v>435</v>
      </c>
      <c r="D94" s="1" t="s">
        <v>436</v>
      </c>
      <c r="E94" s="1" t="s">
        <v>437</v>
      </c>
      <c r="F94" s="1" t="s">
        <v>438</v>
      </c>
      <c r="G94" s="1" t="s">
        <v>172</v>
      </c>
      <c r="H94" s="1" t="s">
        <v>173</v>
      </c>
      <c r="I94" s="1" t="s">
        <v>24</v>
      </c>
      <c r="J94" s="1" t="s">
        <v>439</v>
      </c>
      <c r="K94" s="3">
        <f t="shared" si="1"/>
        <v>61438.15</v>
      </c>
      <c r="L94" s="3">
        <v>11661.85</v>
      </c>
      <c r="M94" s="1">
        <v>0</v>
      </c>
      <c r="N94" s="1">
        <v>0</v>
      </c>
      <c r="O94" s="1">
        <v>73100</v>
      </c>
      <c r="P94" s="1" t="s">
        <v>26</v>
      </c>
      <c r="Q94" s="1" t="s">
        <v>27</v>
      </c>
    </row>
    <row r="95" spans="1:17">
      <c r="A95" s="1" t="s">
        <v>16</v>
      </c>
      <c r="B95" s="1" t="s">
        <v>440</v>
      </c>
      <c r="C95" s="1" t="s">
        <v>441</v>
      </c>
      <c r="D95" s="1" t="s">
        <v>97</v>
      </c>
      <c r="E95" s="1" t="s">
        <v>437</v>
      </c>
      <c r="F95" s="1" t="s">
        <v>442</v>
      </c>
      <c r="G95" s="1" t="s">
        <v>105</v>
      </c>
      <c r="H95" s="1" t="s">
        <v>106</v>
      </c>
      <c r="I95" s="1" t="s">
        <v>24</v>
      </c>
      <c r="J95" s="1" t="s">
        <v>107</v>
      </c>
      <c r="K95" s="3">
        <f t="shared" si="1"/>
        <v>177000</v>
      </c>
      <c r="L95" s="3">
        <v>0</v>
      </c>
      <c r="M95" s="1">
        <v>0</v>
      </c>
      <c r="N95" s="1">
        <v>0</v>
      </c>
      <c r="O95" s="1">
        <v>177000</v>
      </c>
      <c r="P95" s="1" t="s">
        <v>26</v>
      </c>
      <c r="Q95" s="1" t="s">
        <v>27</v>
      </c>
    </row>
    <row r="96" spans="1:17">
      <c r="A96" s="1" t="s">
        <v>16</v>
      </c>
      <c r="B96" s="1" t="s">
        <v>443</v>
      </c>
      <c r="C96" s="1" t="s">
        <v>444</v>
      </c>
      <c r="D96" s="1" t="s">
        <v>19</v>
      </c>
      <c r="E96" s="1" t="s">
        <v>437</v>
      </c>
      <c r="F96" s="1" t="s">
        <v>445</v>
      </c>
      <c r="G96" s="1" t="s">
        <v>22</v>
      </c>
      <c r="H96" s="1" t="s">
        <v>23</v>
      </c>
      <c r="I96" s="1" t="s">
        <v>24</v>
      </c>
      <c r="J96" s="1" t="s">
        <v>25</v>
      </c>
      <c r="K96" s="3">
        <f t="shared" si="1"/>
        <v>10084.030000000001</v>
      </c>
      <c r="L96" s="3">
        <v>1915.97</v>
      </c>
      <c r="M96" s="1">
        <v>0</v>
      </c>
      <c r="N96" s="1">
        <v>0</v>
      </c>
      <c r="O96" s="1">
        <v>12000</v>
      </c>
      <c r="P96" s="1" t="s">
        <v>26</v>
      </c>
      <c r="Q96" s="1" t="s">
        <v>27</v>
      </c>
    </row>
    <row r="97" spans="1:17">
      <c r="A97" s="1" t="s">
        <v>16</v>
      </c>
      <c r="B97" s="1" t="s">
        <v>446</v>
      </c>
      <c r="C97" s="1" t="s">
        <v>447</v>
      </c>
      <c r="D97" s="1" t="s">
        <v>448</v>
      </c>
      <c r="E97" s="1" t="s">
        <v>449</v>
      </c>
      <c r="F97" s="1" t="s">
        <v>450</v>
      </c>
      <c r="G97" s="1" t="s">
        <v>119</v>
      </c>
      <c r="H97" s="1" t="s">
        <v>120</v>
      </c>
      <c r="I97" s="1" t="s">
        <v>24</v>
      </c>
      <c r="J97" s="1" t="s">
        <v>121</v>
      </c>
      <c r="K97" s="3">
        <f t="shared" si="1"/>
        <v>13453.78</v>
      </c>
      <c r="L97" s="3">
        <v>2556.2199999999998</v>
      </c>
      <c r="M97" s="1">
        <v>0</v>
      </c>
      <c r="N97" s="1">
        <v>0</v>
      </c>
      <c r="O97" s="1">
        <v>16010</v>
      </c>
      <c r="P97" s="1" t="s">
        <v>26</v>
      </c>
      <c r="Q97" s="1" t="s">
        <v>27</v>
      </c>
    </row>
    <row r="98" spans="1:17">
      <c r="A98" s="1" t="s">
        <v>16</v>
      </c>
      <c r="B98" s="1" t="s">
        <v>451</v>
      </c>
      <c r="C98" s="1" t="s">
        <v>452</v>
      </c>
      <c r="D98" s="1" t="s">
        <v>453</v>
      </c>
      <c r="E98" s="1" t="s">
        <v>449</v>
      </c>
      <c r="F98" s="1" t="s">
        <v>454</v>
      </c>
      <c r="G98" s="1" t="s">
        <v>43</v>
      </c>
      <c r="H98" s="1" t="s">
        <v>44</v>
      </c>
      <c r="I98" s="1" t="s">
        <v>24</v>
      </c>
      <c r="J98" s="1" t="s">
        <v>63</v>
      </c>
      <c r="K98" s="3">
        <f t="shared" si="1"/>
        <v>5882.35</v>
      </c>
      <c r="L98" s="3">
        <v>1118</v>
      </c>
      <c r="M98" s="1">
        <v>0</v>
      </c>
      <c r="N98" s="1">
        <v>0</v>
      </c>
      <c r="O98" s="1">
        <v>7000.35</v>
      </c>
      <c r="P98" s="1" t="s">
        <v>26</v>
      </c>
      <c r="Q98" s="1" t="s">
        <v>27</v>
      </c>
    </row>
    <row r="99" spans="1:17">
      <c r="A99" s="1" t="s">
        <v>16</v>
      </c>
      <c r="B99" s="1" t="s">
        <v>455</v>
      </c>
      <c r="C99" s="1" t="s">
        <v>456</v>
      </c>
      <c r="D99" s="1" t="s">
        <v>58</v>
      </c>
      <c r="E99" s="1" t="s">
        <v>449</v>
      </c>
      <c r="F99" s="1" t="s">
        <v>457</v>
      </c>
      <c r="G99" s="1" t="s">
        <v>61</v>
      </c>
      <c r="H99" s="1" t="s">
        <v>62</v>
      </c>
      <c r="I99" s="1" t="s">
        <v>24</v>
      </c>
      <c r="J99" s="1" t="s">
        <v>63</v>
      </c>
      <c r="K99" s="3">
        <f t="shared" si="1"/>
        <v>110084.03</v>
      </c>
      <c r="L99" s="3">
        <v>20915.97</v>
      </c>
      <c r="M99" s="1">
        <v>0</v>
      </c>
      <c r="N99" s="1">
        <v>0</v>
      </c>
      <c r="O99" s="1">
        <v>131000</v>
      </c>
      <c r="P99" s="1" t="s">
        <v>26</v>
      </c>
      <c r="Q99" s="1" t="s">
        <v>27</v>
      </c>
    </row>
    <row r="100" spans="1:17">
      <c r="A100" s="1" t="s">
        <v>16</v>
      </c>
      <c r="B100" s="1" t="s">
        <v>458</v>
      </c>
      <c r="C100" s="1" t="s">
        <v>459</v>
      </c>
      <c r="D100" s="1" t="s">
        <v>41</v>
      </c>
      <c r="E100" s="1" t="s">
        <v>449</v>
      </c>
      <c r="F100" s="1" t="s">
        <v>460</v>
      </c>
      <c r="G100" s="1" t="s">
        <v>43</v>
      </c>
      <c r="H100" s="1" t="s">
        <v>44</v>
      </c>
      <c r="I100" s="1" t="s">
        <v>24</v>
      </c>
      <c r="J100" s="1" t="s">
        <v>45</v>
      </c>
      <c r="K100" s="3">
        <f t="shared" si="1"/>
        <v>122521.04999999999</v>
      </c>
      <c r="L100" s="3">
        <v>23279</v>
      </c>
      <c r="M100" s="1">
        <v>0</v>
      </c>
      <c r="N100" s="1">
        <v>0</v>
      </c>
      <c r="O100" s="1">
        <v>145800.04999999999</v>
      </c>
      <c r="P100" s="1" t="s">
        <v>26</v>
      </c>
      <c r="Q100" s="1" t="s">
        <v>27</v>
      </c>
    </row>
    <row r="101" spans="1:17">
      <c r="A101" s="1" t="s">
        <v>16</v>
      </c>
      <c r="B101" s="1" t="s">
        <v>461</v>
      </c>
      <c r="C101" s="1" t="s">
        <v>462</v>
      </c>
      <c r="D101" s="1" t="s">
        <v>463</v>
      </c>
      <c r="E101" s="1" t="s">
        <v>449</v>
      </c>
      <c r="F101" s="1" t="s">
        <v>464</v>
      </c>
      <c r="G101" s="1" t="s">
        <v>465</v>
      </c>
      <c r="H101" s="1" t="s">
        <v>466</v>
      </c>
      <c r="I101" s="1" t="s">
        <v>24</v>
      </c>
      <c r="J101" s="1" t="s">
        <v>63</v>
      </c>
      <c r="K101" s="3">
        <f t="shared" si="1"/>
        <v>5882.35</v>
      </c>
      <c r="L101" s="3">
        <v>1117.6500000000001</v>
      </c>
      <c r="M101" s="1">
        <v>0</v>
      </c>
      <c r="N101" s="1">
        <v>0</v>
      </c>
      <c r="O101" s="1">
        <v>7000</v>
      </c>
      <c r="P101" s="1" t="s">
        <v>26</v>
      </c>
      <c r="Q101" s="1" t="s">
        <v>27</v>
      </c>
    </row>
    <row r="102" spans="1:17">
      <c r="A102" s="1" t="s">
        <v>16</v>
      </c>
      <c r="B102" s="1" t="s">
        <v>467</v>
      </c>
      <c r="C102" s="1" t="s">
        <v>468</v>
      </c>
      <c r="D102" s="1" t="s">
        <v>469</v>
      </c>
      <c r="E102" s="1" t="s">
        <v>470</v>
      </c>
      <c r="F102" s="1" t="s">
        <v>471</v>
      </c>
      <c r="G102" s="1" t="s">
        <v>149</v>
      </c>
      <c r="H102" s="1" t="s">
        <v>150</v>
      </c>
      <c r="I102" s="1" t="s">
        <v>24</v>
      </c>
      <c r="J102" s="1" t="s">
        <v>151</v>
      </c>
      <c r="K102" s="3">
        <f t="shared" si="1"/>
        <v>311311</v>
      </c>
      <c r="L102" s="3">
        <v>59149</v>
      </c>
      <c r="M102" s="1">
        <v>0</v>
      </c>
      <c r="N102" s="1">
        <v>0</v>
      </c>
      <c r="O102" s="1">
        <v>370460</v>
      </c>
      <c r="P102" s="1" t="s">
        <v>26</v>
      </c>
      <c r="Q102" s="1" t="s">
        <v>27</v>
      </c>
    </row>
    <row r="103" spans="1:17">
      <c r="A103" s="1" t="s">
        <v>16</v>
      </c>
      <c r="B103" s="1" t="s">
        <v>472</v>
      </c>
      <c r="C103" s="1" t="s">
        <v>473</v>
      </c>
      <c r="D103" s="1" t="s">
        <v>19</v>
      </c>
      <c r="E103" s="1" t="s">
        <v>474</v>
      </c>
      <c r="F103" s="1" t="s">
        <v>475</v>
      </c>
      <c r="G103" s="1" t="s">
        <v>22</v>
      </c>
      <c r="H103" s="1" t="s">
        <v>23</v>
      </c>
      <c r="I103" s="1" t="s">
        <v>24</v>
      </c>
      <c r="J103" s="1" t="s">
        <v>25</v>
      </c>
      <c r="K103" s="3">
        <f t="shared" si="1"/>
        <v>43109.25</v>
      </c>
      <c r="L103" s="3">
        <v>8190.75</v>
      </c>
      <c r="M103" s="1">
        <v>0</v>
      </c>
      <c r="N103" s="1">
        <v>0</v>
      </c>
      <c r="O103" s="1">
        <v>51300</v>
      </c>
      <c r="P103" s="1" t="s">
        <v>26</v>
      </c>
      <c r="Q103" s="1" t="s">
        <v>27</v>
      </c>
    </row>
    <row r="104" spans="1:17">
      <c r="A104" s="1" t="s">
        <v>476</v>
      </c>
      <c r="B104" s="1" t="s">
        <v>477</v>
      </c>
      <c r="C104" s="1" t="s">
        <v>478</v>
      </c>
      <c r="D104" s="1" t="s">
        <v>479</v>
      </c>
      <c r="E104" s="1" t="s">
        <v>474</v>
      </c>
      <c r="F104" s="1" t="s">
        <v>480</v>
      </c>
      <c r="G104" s="1" t="s">
        <v>481</v>
      </c>
      <c r="H104" s="1" t="s">
        <v>482</v>
      </c>
      <c r="I104" s="1" t="s">
        <v>24</v>
      </c>
      <c r="J104" s="1" t="s">
        <v>63</v>
      </c>
      <c r="K104" s="3">
        <f t="shared" si="1"/>
        <v>600000</v>
      </c>
      <c r="L104" s="3">
        <v>0</v>
      </c>
      <c r="M104" s="1">
        <v>0</v>
      </c>
      <c r="N104" s="1">
        <v>0</v>
      </c>
      <c r="O104" s="1">
        <v>600000</v>
      </c>
      <c r="P104" s="1" t="s">
        <v>26</v>
      </c>
      <c r="Q104" s="1" t="s">
        <v>27</v>
      </c>
    </row>
    <row r="105" spans="1:17">
      <c r="A105" s="1" t="s">
        <v>16</v>
      </c>
      <c r="B105" s="1" t="s">
        <v>483</v>
      </c>
      <c r="C105" s="1" t="s">
        <v>484</v>
      </c>
      <c r="D105" s="1" t="s">
        <v>58</v>
      </c>
      <c r="E105" s="1" t="s">
        <v>485</v>
      </c>
      <c r="F105" s="1" t="s">
        <v>486</v>
      </c>
      <c r="G105" s="1" t="s">
        <v>61</v>
      </c>
      <c r="H105" s="1" t="s">
        <v>62</v>
      </c>
      <c r="I105" s="1" t="s">
        <v>24</v>
      </c>
      <c r="J105" s="1" t="s">
        <v>63</v>
      </c>
      <c r="K105" s="3">
        <f t="shared" si="1"/>
        <v>56722.69</v>
      </c>
      <c r="L105" s="3">
        <v>10777.31</v>
      </c>
      <c r="M105" s="1">
        <v>0</v>
      </c>
      <c r="N105" s="1">
        <v>0</v>
      </c>
      <c r="O105" s="1">
        <v>67500</v>
      </c>
      <c r="P105" s="1" t="s">
        <v>26</v>
      </c>
      <c r="Q105" s="1" t="s">
        <v>27</v>
      </c>
    </row>
    <row r="106" spans="1:17">
      <c r="A106" s="1" t="s">
        <v>16</v>
      </c>
      <c r="B106" s="1" t="s">
        <v>487</v>
      </c>
      <c r="C106" s="1" t="s">
        <v>488</v>
      </c>
      <c r="D106" s="1" t="s">
        <v>58</v>
      </c>
      <c r="E106" s="1" t="s">
        <v>485</v>
      </c>
      <c r="F106" s="1" t="s">
        <v>489</v>
      </c>
      <c r="G106" s="1" t="s">
        <v>61</v>
      </c>
      <c r="H106" s="1" t="s">
        <v>62</v>
      </c>
      <c r="I106" s="1" t="s">
        <v>24</v>
      </c>
      <c r="J106" s="1" t="s">
        <v>63</v>
      </c>
      <c r="K106" s="3">
        <f t="shared" si="1"/>
        <v>186218.49</v>
      </c>
      <c r="L106" s="3">
        <v>35381.51</v>
      </c>
      <c r="M106" s="1">
        <v>0</v>
      </c>
      <c r="N106" s="1">
        <v>0</v>
      </c>
      <c r="O106" s="1">
        <v>221600</v>
      </c>
      <c r="P106" s="1" t="s">
        <v>26</v>
      </c>
      <c r="Q106" s="1" t="s">
        <v>27</v>
      </c>
    </row>
    <row r="107" spans="1:17">
      <c r="A107" s="1" t="s">
        <v>16</v>
      </c>
      <c r="B107" s="1" t="s">
        <v>490</v>
      </c>
      <c r="C107" s="1" t="s">
        <v>491</v>
      </c>
      <c r="D107" s="1" t="s">
        <v>58</v>
      </c>
      <c r="E107" s="1" t="s">
        <v>492</v>
      </c>
      <c r="F107" s="1" t="s">
        <v>493</v>
      </c>
      <c r="G107" s="1" t="s">
        <v>61</v>
      </c>
      <c r="H107" s="1" t="s">
        <v>62</v>
      </c>
      <c r="I107" s="1" t="s">
        <v>24</v>
      </c>
      <c r="J107" s="1" t="s">
        <v>63</v>
      </c>
      <c r="K107" s="3">
        <f t="shared" si="1"/>
        <v>144621.85</v>
      </c>
      <c r="L107" s="3">
        <v>27478.15</v>
      </c>
      <c r="M107" s="1">
        <v>0</v>
      </c>
      <c r="N107" s="1">
        <v>0</v>
      </c>
      <c r="O107" s="1">
        <v>172100</v>
      </c>
      <c r="P107" s="1" t="s">
        <v>26</v>
      </c>
      <c r="Q107" s="1" t="s">
        <v>27</v>
      </c>
    </row>
    <row r="108" spans="1:17">
      <c r="A108" s="1" t="s">
        <v>16</v>
      </c>
      <c r="B108" s="1" t="s">
        <v>494</v>
      </c>
      <c r="C108" s="1" t="s">
        <v>495</v>
      </c>
      <c r="D108" s="1" t="s">
        <v>19</v>
      </c>
      <c r="E108" s="1" t="s">
        <v>496</v>
      </c>
      <c r="F108" s="1" t="s">
        <v>497</v>
      </c>
      <c r="G108" s="1" t="s">
        <v>22</v>
      </c>
      <c r="H108" s="1" t="s">
        <v>23</v>
      </c>
      <c r="I108" s="1" t="s">
        <v>24</v>
      </c>
      <c r="J108" s="1" t="s">
        <v>25</v>
      </c>
      <c r="K108" s="3">
        <f t="shared" si="1"/>
        <v>42010.080000000002</v>
      </c>
      <c r="L108" s="3">
        <v>7981.92</v>
      </c>
      <c r="M108" s="1">
        <v>0</v>
      </c>
      <c r="N108" s="1">
        <v>0</v>
      </c>
      <c r="O108" s="1">
        <v>49992</v>
      </c>
      <c r="P108" s="1" t="s">
        <v>26</v>
      </c>
      <c r="Q108" s="1" t="s">
        <v>27</v>
      </c>
    </row>
    <row r="109" spans="1:17">
      <c r="A109" s="1" t="s">
        <v>16</v>
      </c>
      <c r="B109" s="1" t="s">
        <v>498</v>
      </c>
      <c r="C109" s="1" t="s">
        <v>499</v>
      </c>
      <c r="D109" s="1" t="s">
        <v>19</v>
      </c>
      <c r="E109" s="1" t="s">
        <v>496</v>
      </c>
      <c r="F109" s="1" t="s">
        <v>500</v>
      </c>
      <c r="G109" s="1" t="s">
        <v>22</v>
      </c>
      <c r="H109" s="1" t="s">
        <v>23</v>
      </c>
      <c r="I109" s="1" t="s">
        <v>24</v>
      </c>
      <c r="J109" s="1" t="s">
        <v>25</v>
      </c>
      <c r="K109" s="3">
        <f t="shared" si="1"/>
        <v>46524.2</v>
      </c>
      <c r="L109" s="3">
        <v>8075.8</v>
      </c>
      <c r="M109" s="1">
        <v>0</v>
      </c>
      <c r="N109" s="1">
        <v>4020</v>
      </c>
      <c r="O109" s="1">
        <v>54600</v>
      </c>
      <c r="P109" s="1" t="s">
        <v>26</v>
      </c>
      <c r="Q109" s="1" t="s">
        <v>27</v>
      </c>
    </row>
    <row r="110" spans="1:17">
      <c r="A110" s="1" t="s">
        <v>16</v>
      </c>
      <c r="B110" s="1" t="s">
        <v>501</v>
      </c>
      <c r="C110" s="1" t="s">
        <v>502</v>
      </c>
      <c r="D110" s="1" t="s">
        <v>503</v>
      </c>
      <c r="E110" s="1" t="s">
        <v>504</v>
      </c>
      <c r="F110" s="1" t="s">
        <v>505</v>
      </c>
      <c r="G110" s="1" t="s">
        <v>172</v>
      </c>
      <c r="H110" s="1" t="s">
        <v>173</v>
      </c>
      <c r="I110" s="1" t="s">
        <v>24</v>
      </c>
      <c r="J110" s="1" t="s">
        <v>506</v>
      </c>
      <c r="K110" s="3">
        <f t="shared" si="1"/>
        <v>77404.53</v>
      </c>
      <c r="L110" s="3">
        <v>14695.47</v>
      </c>
      <c r="M110" s="1">
        <v>0</v>
      </c>
      <c r="N110" s="1">
        <v>0</v>
      </c>
      <c r="O110" s="1">
        <v>92100</v>
      </c>
      <c r="P110" s="1" t="s">
        <v>26</v>
      </c>
      <c r="Q110" s="1" t="s">
        <v>27</v>
      </c>
    </row>
    <row r="111" spans="1:17">
      <c r="A111" s="1" t="s">
        <v>16</v>
      </c>
      <c r="B111" s="1" t="s">
        <v>507</v>
      </c>
      <c r="C111" s="1" t="s">
        <v>508</v>
      </c>
      <c r="D111" s="1" t="s">
        <v>97</v>
      </c>
      <c r="E111" s="1" t="s">
        <v>509</v>
      </c>
      <c r="F111" s="1" t="s">
        <v>510</v>
      </c>
      <c r="G111" s="1" t="s">
        <v>511</v>
      </c>
      <c r="H111" s="1" t="s">
        <v>512</v>
      </c>
      <c r="I111" s="1" t="s">
        <v>24</v>
      </c>
      <c r="J111" s="1" t="s">
        <v>259</v>
      </c>
      <c r="K111" s="3">
        <f t="shared" si="1"/>
        <v>16596.64</v>
      </c>
      <c r="L111" s="3">
        <v>3153.36</v>
      </c>
      <c r="M111" s="1">
        <v>0</v>
      </c>
      <c r="N111" s="1">
        <v>0</v>
      </c>
      <c r="O111" s="1">
        <v>19750</v>
      </c>
      <c r="P111" s="1" t="s">
        <v>26</v>
      </c>
      <c r="Q111" s="1" t="s">
        <v>27</v>
      </c>
    </row>
    <row r="112" spans="1:17">
      <c r="A112" s="1" t="s">
        <v>16</v>
      </c>
      <c r="B112" s="1" t="s">
        <v>513</v>
      </c>
      <c r="C112" s="1" t="s">
        <v>514</v>
      </c>
      <c r="D112" s="1" t="s">
        <v>515</v>
      </c>
      <c r="E112" s="1" t="s">
        <v>509</v>
      </c>
      <c r="F112" s="1" t="s">
        <v>516</v>
      </c>
      <c r="G112" s="1" t="s">
        <v>517</v>
      </c>
      <c r="H112" s="1" t="s">
        <v>518</v>
      </c>
      <c r="I112" s="1" t="s">
        <v>24</v>
      </c>
      <c r="J112" s="1" t="s">
        <v>519</v>
      </c>
      <c r="K112" s="3">
        <f t="shared" si="1"/>
        <v>157310.91999999998</v>
      </c>
      <c r="L112" s="3">
        <v>29889.08</v>
      </c>
      <c r="M112" s="1">
        <v>0</v>
      </c>
      <c r="N112" s="1">
        <v>0</v>
      </c>
      <c r="O112" s="1">
        <v>187200</v>
      </c>
      <c r="P112" s="1" t="s">
        <v>26</v>
      </c>
      <c r="Q112" s="1" t="s">
        <v>27</v>
      </c>
    </row>
    <row r="113" spans="1:17">
      <c r="A113" s="1" t="s">
        <v>16</v>
      </c>
      <c r="B113" s="1" t="s">
        <v>520</v>
      </c>
      <c r="C113" s="1" t="s">
        <v>521</v>
      </c>
      <c r="D113" s="1" t="s">
        <v>19</v>
      </c>
      <c r="E113" s="1" t="s">
        <v>522</v>
      </c>
      <c r="F113" s="1" t="s">
        <v>523</v>
      </c>
      <c r="G113" s="1" t="s">
        <v>22</v>
      </c>
      <c r="H113" s="1" t="s">
        <v>23</v>
      </c>
      <c r="I113" s="1" t="s">
        <v>24</v>
      </c>
      <c r="J113" s="1" t="s">
        <v>25</v>
      </c>
      <c r="K113" s="3">
        <f t="shared" si="1"/>
        <v>21008.400000000001</v>
      </c>
      <c r="L113" s="3">
        <v>3991.6</v>
      </c>
      <c r="M113" s="1">
        <v>0</v>
      </c>
      <c r="N113" s="1">
        <v>0</v>
      </c>
      <c r="O113" s="1">
        <v>25000</v>
      </c>
      <c r="P113" s="1" t="s">
        <v>26</v>
      </c>
      <c r="Q113" s="1" t="s">
        <v>27</v>
      </c>
    </row>
    <row r="114" spans="1:17">
      <c r="A114" s="1" t="s">
        <v>16</v>
      </c>
      <c r="B114" s="1" t="s">
        <v>524</v>
      </c>
      <c r="C114" s="1" t="s">
        <v>525</v>
      </c>
      <c r="D114" s="1" t="s">
        <v>19</v>
      </c>
      <c r="E114" s="1" t="s">
        <v>522</v>
      </c>
      <c r="F114" s="1" t="s">
        <v>526</v>
      </c>
      <c r="G114" s="1" t="s">
        <v>22</v>
      </c>
      <c r="H114" s="1" t="s">
        <v>23</v>
      </c>
      <c r="I114" s="1" t="s">
        <v>24</v>
      </c>
      <c r="J114" s="1" t="s">
        <v>25</v>
      </c>
      <c r="K114" s="3">
        <f t="shared" si="1"/>
        <v>23262.1</v>
      </c>
      <c r="L114" s="3">
        <v>4037.9</v>
      </c>
      <c r="M114" s="1">
        <v>0</v>
      </c>
      <c r="N114" s="1">
        <v>2010</v>
      </c>
      <c r="O114" s="1">
        <v>27300</v>
      </c>
      <c r="P114" s="1" t="s">
        <v>26</v>
      </c>
      <c r="Q114" s="1" t="s">
        <v>27</v>
      </c>
    </row>
    <row r="115" spans="1:17">
      <c r="A115" s="1" t="s">
        <v>16</v>
      </c>
      <c r="B115" s="1" t="s">
        <v>527</v>
      </c>
      <c r="C115" s="1" t="s">
        <v>528</v>
      </c>
      <c r="D115" s="1" t="s">
        <v>529</v>
      </c>
      <c r="E115" s="1" t="s">
        <v>530</v>
      </c>
      <c r="F115" s="1" t="s">
        <v>531</v>
      </c>
      <c r="G115" s="1" t="s">
        <v>532</v>
      </c>
      <c r="H115" s="1" t="s">
        <v>533</v>
      </c>
      <c r="I115" s="1" t="s">
        <v>24</v>
      </c>
      <c r="J115" s="1" t="s">
        <v>45</v>
      </c>
      <c r="K115" s="3">
        <f t="shared" si="1"/>
        <v>54621.840000000004</v>
      </c>
      <c r="L115" s="3">
        <v>10378.14</v>
      </c>
      <c r="M115" s="1">
        <v>0</v>
      </c>
      <c r="N115" s="1">
        <v>0</v>
      </c>
      <c r="O115" s="1">
        <v>64999.98</v>
      </c>
      <c r="P115" s="1" t="s">
        <v>26</v>
      </c>
      <c r="Q115" s="1" t="s">
        <v>27</v>
      </c>
    </row>
    <row r="116" spans="1:17">
      <c r="A116" s="1" t="s">
        <v>16</v>
      </c>
      <c r="B116" s="1" t="s">
        <v>534</v>
      </c>
      <c r="C116" s="1" t="s">
        <v>535</v>
      </c>
      <c r="D116" s="1" t="s">
        <v>529</v>
      </c>
      <c r="E116" s="1" t="s">
        <v>536</v>
      </c>
      <c r="F116" s="1" t="s">
        <v>537</v>
      </c>
      <c r="G116" s="1" t="s">
        <v>532</v>
      </c>
      <c r="H116" s="1" t="s">
        <v>533</v>
      </c>
      <c r="I116" s="1" t="s">
        <v>24</v>
      </c>
      <c r="J116" s="1" t="s">
        <v>45</v>
      </c>
      <c r="K116" s="3">
        <f t="shared" si="1"/>
        <v>327731.04000000004</v>
      </c>
      <c r="L116" s="3">
        <v>62268.84</v>
      </c>
      <c r="M116" s="1">
        <v>0</v>
      </c>
      <c r="N116" s="1">
        <v>0</v>
      </c>
      <c r="O116" s="1">
        <v>389999.88</v>
      </c>
      <c r="P116" s="1" t="s">
        <v>26</v>
      </c>
      <c r="Q116" s="1" t="s">
        <v>27</v>
      </c>
    </row>
    <row r="117" spans="1:17">
      <c r="A117" s="1" t="s">
        <v>16</v>
      </c>
      <c r="B117" s="1" t="s">
        <v>538</v>
      </c>
      <c r="C117" s="1" t="s">
        <v>539</v>
      </c>
      <c r="D117" s="1" t="s">
        <v>540</v>
      </c>
      <c r="E117" s="1" t="s">
        <v>536</v>
      </c>
      <c r="F117" s="1" t="s">
        <v>541</v>
      </c>
      <c r="G117" s="1" t="s">
        <v>517</v>
      </c>
      <c r="H117" s="1" t="s">
        <v>518</v>
      </c>
      <c r="I117" s="1" t="s">
        <v>24</v>
      </c>
      <c r="J117" s="1" t="s">
        <v>519</v>
      </c>
      <c r="K117" s="3">
        <f t="shared" si="1"/>
        <v>157310.91999999998</v>
      </c>
      <c r="L117" s="3">
        <v>29889.08</v>
      </c>
      <c r="M117" s="1">
        <v>0</v>
      </c>
      <c r="N117" s="1">
        <v>0</v>
      </c>
      <c r="O117" s="1">
        <v>187200</v>
      </c>
      <c r="P117" s="1" t="s">
        <v>26</v>
      </c>
      <c r="Q117" s="1" t="s">
        <v>27</v>
      </c>
    </row>
    <row r="118" spans="1:17">
      <c r="A118" s="1" t="s">
        <v>16</v>
      </c>
      <c r="B118" s="1" t="s">
        <v>542</v>
      </c>
      <c r="C118" s="1" t="s">
        <v>543</v>
      </c>
      <c r="D118" s="1" t="s">
        <v>544</v>
      </c>
      <c r="E118" s="1" t="s">
        <v>536</v>
      </c>
      <c r="F118" s="1" t="s">
        <v>545</v>
      </c>
      <c r="G118" s="1" t="s">
        <v>546</v>
      </c>
      <c r="H118" s="1" t="s">
        <v>547</v>
      </c>
      <c r="I118" s="1" t="s">
        <v>24</v>
      </c>
      <c r="J118" s="1" t="s">
        <v>63</v>
      </c>
      <c r="K118" s="3">
        <f t="shared" si="1"/>
        <v>7142.86</v>
      </c>
      <c r="L118" s="3">
        <v>1357.14</v>
      </c>
      <c r="M118" s="1">
        <v>0</v>
      </c>
      <c r="N118" s="1">
        <v>0</v>
      </c>
      <c r="O118" s="1">
        <v>8500</v>
      </c>
      <c r="P118" s="1" t="s">
        <v>26</v>
      </c>
      <c r="Q118" s="1" t="s">
        <v>27</v>
      </c>
    </row>
    <row r="119" spans="1:17">
      <c r="K119" s="4">
        <f>SUM(K2:K118)</f>
        <v>10112548.329999996</v>
      </c>
      <c r="L119" s="3">
        <f>SUM(L2:L118)</f>
        <v>1578088.92</v>
      </c>
    </row>
    <row r="121" spans="1:17">
      <c r="K121" s="5" t="s">
        <v>548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Reporte_Documentos_20231229_004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2024-01-17T17:30:30Z</dcterms:created>
  <dcterms:modified xsi:type="dcterms:W3CDTF">2024-01-17T23:11:11Z</dcterms:modified>
</cp:coreProperties>
</file>